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sekdpo\Desktop\пчеловодство\Документы РЭЧ\"/>
    </mc:Choice>
  </mc:AlternateContent>
  <xr:revisionPtr revIDLastSave="0" documentId="13_ncr:1_{E3CC7B05-6022-4ECC-B705-7807D7EF48EA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5" l="1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18" i="5"/>
  <c r="G66" i="1"/>
  <c r="G67" i="1"/>
  <c r="G68" i="1"/>
  <c r="G69" i="1"/>
  <c r="G70" i="1"/>
  <c r="G71" i="1"/>
  <c r="G72" i="1"/>
  <c r="G73" i="1"/>
  <c r="G74" i="1"/>
  <c r="G75" i="1"/>
  <c r="G76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28" i="1"/>
  <c r="G29" i="1"/>
  <c r="G27" i="1"/>
  <c r="G11" i="4"/>
  <c r="E11" i="4"/>
  <c r="C11" i="4"/>
  <c r="G10" i="4"/>
  <c r="E10" i="4"/>
  <c r="C10" i="4"/>
  <c r="G11" i="1"/>
  <c r="E11" i="1"/>
  <c r="C11" i="1"/>
  <c r="G10" i="1"/>
  <c r="E10" i="1"/>
  <c r="C10" i="1"/>
  <c r="A19" i="5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G68" i="4"/>
  <c r="G67" i="4"/>
  <c r="G65" i="4"/>
  <c r="G63" i="4"/>
  <c r="G62" i="4"/>
  <c r="G61" i="4"/>
  <c r="G60" i="4"/>
  <c r="G59" i="4"/>
  <c r="G58" i="4"/>
  <c r="G30" i="4"/>
  <c r="G29" i="4"/>
  <c r="G84" i="5" l="1"/>
  <c r="G83" i="5"/>
  <c r="G82" i="5"/>
  <c r="F82" i="5"/>
  <c r="F84" i="5" s="1"/>
  <c r="G81" i="5"/>
  <c r="G80" i="5"/>
  <c r="G79" i="5"/>
  <c r="G78" i="5"/>
  <c r="F78" i="5"/>
  <c r="F80" i="5" s="1"/>
  <c r="F81" i="5" s="1"/>
  <c r="F83" i="5" s="1"/>
  <c r="G77" i="5"/>
  <c r="G76" i="5"/>
  <c r="G75" i="5"/>
  <c r="G74" i="5"/>
  <c r="G73" i="5"/>
  <c r="G72" i="5"/>
  <c r="A66" i="1" l="1"/>
  <c r="A67" i="1" s="1"/>
  <c r="A68" i="1" s="1"/>
  <c r="A69" i="1" s="1"/>
  <c r="A70" i="1" s="1"/>
  <c r="A71" i="1" s="1"/>
  <c r="A72" i="1" s="1"/>
  <c r="G71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A5" i="1"/>
  <c r="A3" i="1"/>
  <c r="A3" i="4"/>
  <c r="A5" i="4"/>
</calcChain>
</file>

<file path=xl/sharedStrings.xml><?xml version="1.0" encoding="utf-8"?>
<sst xmlns="http://schemas.openxmlformats.org/spreadsheetml/2006/main" count="825" uniqueCount="375">
  <si>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</si>
  <si>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</si>
  <si>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</si>
  <si>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</si>
  <si>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</si>
  <si>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</si>
  <si>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</si>
  <si>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</si>
  <si>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</si>
  <si>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</si>
  <si>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</si>
  <si>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</si>
  <si>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</si>
  <si>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</si>
  <si>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</si>
  <si>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</si>
  <si>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</si>
  <si>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</si>
  <si>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</si>
  <si>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</si>
  <si>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</si>
  <si>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</si>
  <si>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</si>
  <si>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</si>
  <si>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</si>
  <si>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</si>
  <si>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</si>
  <si>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</si>
  <si>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</si>
  <si>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</si>
  <si>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</si>
  <si>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</si>
  <si>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</si>
  <si>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</si>
  <si>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</si>
  <si>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</si>
  <si>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</si>
  <si>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</si>
  <si>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</si>
  <si>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</si>
  <si>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</si>
  <si>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</si>
  <si>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</si>
  <si>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</si>
  <si>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</si>
  <si>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</si>
  <si>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</si>
  <si>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</si>
  <si>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</si>
  <si>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</si>
  <si>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Пчеловодство</t>
  </si>
  <si>
    <t>Освещение: верхнее искусственное освещение 400 люкс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</si>
  <si>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</si>
  <si>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</si>
  <si>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Электричество: 220 Вольт</t>
  </si>
  <si>
    <t>Офисный стол</t>
  </si>
  <si>
    <t>Мебель</t>
  </si>
  <si>
    <t>шт</t>
  </si>
  <si>
    <t>Стул</t>
  </si>
  <si>
    <t>Мусорная корзина</t>
  </si>
  <si>
    <t>Инвентарь</t>
  </si>
  <si>
    <t xml:space="preserve">Стул </t>
  </si>
  <si>
    <t xml:space="preserve">шт ( на 1 раб.место) </t>
  </si>
  <si>
    <t>Стол</t>
  </si>
  <si>
    <t xml:space="preserve">шт </t>
  </si>
  <si>
    <t xml:space="preserve">Вешалка </t>
  </si>
  <si>
    <t>Сетевой фильтр</t>
  </si>
  <si>
    <t xml:space="preserve">Сетевой фильтр с шестью розетками </t>
  </si>
  <si>
    <t>Прибор</t>
  </si>
  <si>
    <t>Пластиковая</t>
  </si>
  <si>
    <t>Оборудование IT</t>
  </si>
  <si>
    <t xml:space="preserve"> </t>
  </si>
  <si>
    <t>МФУ</t>
  </si>
  <si>
    <t>Вешалка-стойка для одежды</t>
  </si>
  <si>
    <t xml:space="preserve">Напольная вешалка для одежды. </t>
  </si>
  <si>
    <t>Операционная система</t>
  </si>
  <si>
    <t>ПО</t>
  </si>
  <si>
    <t>Интернет-браузер</t>
  </si>
  <si>
    <t xml:space="preserve"> Яндекс.Браузер</t>
  </si>
  <si>
    <t>Пакет офисных программ</t>
  </si>
  <si>
    <t>Площадь зоны: 10,4 кв.м.</t>
  </si>
  <si>
    <t>Интернет : не требуется</t>
  </si>
  <si>
    <t>Аптечка</t>
  </si>
  <si>
    <t>первой помощи</t>
  </si>
  <si>
    <t>Охрана труда</t>
  </si>
  <si>
    <t>Огнетушитель</t>
  </si>
  <si>
    <t>порошковый</t>
  </si>
  <si>
    <t xml:space="preserve">Кулер </t>
  </si>
  <si>
    <t>19 л (холодная вода)</t>
  </si>
  <si>
    <t>Электричество: подключение к сети  не требуется</t>
  </si>
  <si>
    <t>Покрытие пола: линолеум  - 10,4 кв.м на всю зону</t>
  </si>
  <si>
    <t>Интернет : Подключение  ноутбуков к беспроводному интернет</t>
  </si>
  <si>
    <t>Оборудование</t>
  </si>
  <si>
    <t>Инструмент</t>
  </si>
  <si>
    <t xml:space="preserve">450х375х320 мм внутренний размер </t>
  </si>
  <si>
    <t xml:space="preserve">Стамеска </t>
  </si>
  <si>
    <t>Дымарь</t>
  </si>
  <si>
    <t>Рамки с изображением пчел</t>
  </si>
  <si>
    <t xml:space="preserve">435х300 мм </t>
  </si>
  <si>
    <t xml:space="preserve">Диафрагма </t>
  </si>
  <si>
    <t xml:space="preserve"> 435х300 мм </t>
  </si>
  <si>
    <t>Утеплительная подушка верхняя</t>
  </si>
  <si>
    <t>Утеплительная подушка боковая</t>
  </si>
  <si>
    <t>Ящик для переноса рамок</t>
  </si>
  <si>
    <t xml:space="preserve">Весы </t>
  </si>
  <si>
    <t>Пробирка</t>
  </si>
  <si>
    <t xml:space="preserve"> 20 мл </t>
  </si>
  <si>
    <t>Лабораторная посуда</t>
  </si>
  <si>
    <t>Штатив для пробирок</t>
  </si>
  <si>
    <t>пластиковая</t>
  </si>
  <si>
    <t>Щетка для сметания пчел</t>
  </si>
  <si>
    <t xml:space="preserve">Рефрактометр </t>
  </si>
  <si>
    <t>Емкость для меда</t>
  </si>
  <si>
    <t>Цифровой микроскоп</t>
  </si>
  <si>
    <t>Оборудование ПО</t>
  </si>
  <si>
    <t>Термометр</t>
  </si>
  <si>
    <t>Центрифуга</t>
  </si>
  <si>
    <t>Водяная баня</t>
  </si>
  <si>
    <t>Стакан мерный</t>
  </si>
  <si>
    <t xml:space="preserve">Стакан мерный </t>
  </si>
  <si>
    <t>Пыльцевой атлас</t>
  </si>
  <si>
    <t>Метод. материал</t>
  </si>
  <si>
    <t>Комплект для искуственного вывода маток</t>
  </si>
  <si>
    <t>Стол рабочий</t>
  </si>
  <si>
    <t>Ступка с пестиком</t>
  </si>
  <si>
    <t>Стеллаж</t>
  </si>
  <si>
    <t>Вешалка</t>
  </si>
  <si>
    <t>Офисный стул</t>
  </si>
  <si>
    <t>Ноутбук</t>
  </si>
  <si>
    <t xml:space="preserve">Сканер </t>
  </si>
  <si>
    <t>Программное обеспечение для просмотра изображений</t>
  </si>
  <si>
    <t>Microsoft Office Picture Manager</t>
  </si>
  <si>
    <t>Программное обеспечение для просмотра файлов в формате .pdf</t>
  </si>
  <si>
    <t>Foxit Reader PDF Document</t>
  </si>
  <si>
    <t>Программное обеспечение для  программой для определения породной принадлежности пчел
медоносных Apis Mellifera по жилкованию крыла «Порода по крыльям»</t>
  </si>
  <si>
    <t>Улей 10 - ти рамочный  с надставками</t>
  </si>
  <si>
    <t>Брошюра</t>
  </si>
  <si>
    <t>Спирт изопропиловый</t>
  </si>
  <si>
    <t>ГОСТ 9805-84</t>
  </si>
  <si>
    <t>Расходные материалы</t>
  </si>
  <si>
    <t>мл</t>
  </si>
  <si>
    <t xml:space="preserve">Мед </t>
  </si>
  <si>
    <t xml:space="preserve">набор </t>
  </si>
  <si>
    <t xml:space="preserve">Скотч </t>
  </si>
  <si>
    <t>Цилиндр мерный</t>
  </si>
  <si>
    <t>Глицерин</t>
  </si>
  <si>
    <t>(C3H5(OH)3) по ГОСТ 6259-75.</t>
  </si>
  <si>
    <t>Тропидез</t>
  </si>
  <si>
    <t>упаковка</t>
  </si>
  <si>
    <t>Оксивит</t>
  </si>
  <si>
    <t>1 упаковка, 5 гр.</t>
  </si>
  <si>
    <t>Асковет</t>
  </si>
  <si>
    <t>1 упаковка.</t>
  </si>
  <si>
    <t>Ноземат</t>
  </si>
  <si>
    <t>Флувалидез</t>
  </si>
  <si>
    <t>Вода дистилированная</t>
  </si>
  <si>
    <t>Ватные диски</t>
  </si>
  <si>
    <t xml:space="preserve">Спирт этиловый </t>
  </si>
  <si>
    <t>Журнал пасечного учета</t>
  </si>
  <si>
    <t>Настойка йода</t>
  </si>
  <si>
    <t>Ветошь</t>
  </si>
  <si>
    <t>Календарь вывода маток</t>
  </si>
  <si>
    <t>Набор маркеров для метки маток</t>
  </si>
  <si>
    <t>Комп.</t>
  </si>
  <si>
    <t>гр.</t>
  </si>
  <si>
    <t>Медово-перговая смесь</t>
  </si>
  <si>
    <t>Подмор</t>
  </si>
  <si>
    <t>Канди</t>
  </si>
  <si>
    <t>Вода водопроводная</t>
  </si>
  <si>
    <t>л</t>
  </si>
  <si>
    <t xml:space="preserve">Тара для порошка </t>
  </si>
  <si>
    <t>Влажные салфетки</t>
  </si>
  <si>
    <t>уп.</t>
  </si>
  <si>
    <t>Желатин пищевой</t>
  </si>
  <si>
    <t xml:space="preserve">Порошок </t>
  </si>
  <si>
    <t>уп</t>
  </si>
  <si>
    <t>Крахмал</t>
  </si>
  <si>
    <t>Порошок</t>
  </si>
  <si>
    <t>Мел</t>
  </si>
  <si>
    <t>Стекло покровное</t>
  </si>
  <si>
    <t>Прозрачное бесцветное силикатное стекло</t>
  </si>
  <si>
    <t>шт ( на 1 раб.место)</t>
  </si>
  <si>
    <t>Стекло предметное</t>
  </si>
  <si>
    <t>Комплект для изготовления прививочной рамки</t>
  </si>
  <si>
    <t xml:space="preserve">Стакан </t>
  </si>
  <si>
    <t>Перчатки латексные</t>
  </si>
  <si>
    <t>латексные</t>
  </si>
  <si>
    <t>конкурсант привозит с собой</t>
  </si>
  <si>
    <t>Перчатки х/б</t>
  </si>
  <si>
    <t>х/б</t>
  </si>
  <si>
    <t>Очки защитные</t>
  </si>
  <si>
    <t>пластиковые</t>
  </si>
  <si>
    <t>Маска защитная тканевая (респиратор)</t>
  </si>
  <si>
    <t>Блокноты А5 в клетку на спирали</t>
  </si>
  <si>
    <t>формат А5</t>
  </si>
  <si>
    <t>Расходный материал</t>
  </si>
  <si>
    <t xml:space="preserve">Бумага для офисной техники </t>
  </si>
  <si>
    <t>белая, 500 листов</t>
  </si>
  <si>
    <t>Ножницы</t>
  </si>
  <si>
    <t>канцелярские длина 195 мм, острокнечные</t>
  </si>
  <si>
    <t>Шариковые ручки</t>
  </si>
  <si>
    <t>синяя шариковая</t>
  </si>
  <si>
    <t>Карандаш чернографитный</t>
  </si>
  <si>
    <t>графитный</t>
  </si>
  <si>
    <t xml:space="preserve">Скрепки </t>
  </si>
  <si>
    <t>Металлические оцинкованные 28 мм</t>
  </si>
  <si>
    <t xml:space="preserve">Степлер </t>
  </si>
  <si>
    <t xml:space="preserve"> до 25 листов </t>
  </si>
  <si>
    <t xml:space="preserve">Скобы для степлера </t>
  </si>
  <si>
    <t>N24/6  оцинкованные</t>
  </si>
  <si>
    <t>Планшет-папка</t>
  </si>
  <si>
    <t>Папка регистр</t>
  </si>
  <si>
    <t>А4</t>
  </si>
  <si>
    <t xml:space="preserve">Клейкие закладки </t>
  </si>
  <si>
    <t>Корректирующая лента</t>
  </si>
  <si>
    <t xml:space="preserve"> 5 мм x 5 м</t>
  </si>
  <si>
    <t>Файлы А4</t>
  </si>
  <si>
    <t>РГО - руководитель группы оценки</t>
  </si>
  <si>
    <t>Количество экспертов (ЭН+ГЭ+ИЭ+РГО) + ТАП</t>
  </si>
  <si>
    <t>Интернет : Подключение  ноутбуков к беспроводному интернету</t>
  </si>
  <si>
    <t>Контур заземления для электропитания и сети слаботочных подключений (при необходимости): не требуется</t>
  </si>
  <si>
    <t xml:space="preserve">шт  </t>
  </si>
  <si>
    <t xml:space="preserve">Дырокол </t>
  </si>
  <si>
    <t>Сверлильный станок от сети 220В для рамок на 5 отверстий</t>
  </si>
  <si>
    <t>Станок для натягивания проволоки</t>
  </si>
  <si>
    <t>В специальном держателе устанавливается катушка с проволокой. Одна боковая планка рамки немного прогибается затягиваем винта для окончательной натяжки проволоки</t>
  </si>
  <si>
    <t>Нож для разрезания вощины</t>
  </si>
  <si>
    <t>Длина :  20.5 см, Ширина :  7 см, Высота :  2 см</t>
  </si>
  <si>
    <t>Лекало (Универсальное)</t>
  </si>
  <si>
    <t>Длина :  40 см, Ширина :  27 см, Высота :  2 см</t>
  </si>
  <si>
    <t>Каток комбинированный с деревянной ручкой</t>
  </si>
  <si>
    <t xml:space="preserve">220х30х20 мм </t>
  </si>
  <si>
    <t>Электронаващиватель</t>
  </si>
  <si>
    <t>Совок</t>
  </si>
  <si>
    <t>ручное приспособление, предназначенное для сбора мусора</t>
  </si>
  <si>
    <t xml:space="preserve">Молоток </t>
  </si>
  <si>
    <t>Вес бойка 500 г, назначение столярный</t>
  </si>
  <si>
    <t>Бокорезы</t>
  </si>
  <si>
    <t>металлические</t>
  </si>
  <si>
    <t>Пинцет эпиляционный</t>
  </si>
  <si>
    <t>Плоскогубцы</t>
  </si>
  <si>
    <t>Головной убор</t>
  </si>
  <si>
    <t>Халат черный (синий для столярных работ)</t>
  </si>
  <si>
    <t>хлопчатобумажный</t>
  </si>
  <si>
    <t>Халат белый (для лабораторных работ)</t>
  </si>
  <si>
    <t>бейсболка</t>
  </si>
  <si>
    <t xml:space="preserve">Костюм пчеловода </t>
  </si>
  <si>
    <t>Маска с клапаном</t>
  </si>
  <si>
    <t>Пластиковые 5 цветов по 20 листов 12х45 мм</t>
  </si>
  <si>
    <t>формат А4 по 100 шт в упаковке</t>
  </si>
  <si>
    <t>Клеточка пересылочная для маток</t>
  </si>
  <si>
    <t>Материал: дерево, пластмасса</t>
  </si>
  <si>
    <t>Клеточка "Титова"</t>
  </si>
  <si>
    <t>Материал: металл/пластик, для изоляции маток</t>
  </si>
  <si>
    <t>Устройство для метки маток</t>
  </si>
  <si>
    <t>Клип для отлова пчелиных маток пластиковый</t>
  </si>
  <si>
    <t>Карта медоносов местности</t>
  </si>
  <si>
    <t>Гвозди</t>
  </si>
  <si>
    <t>Площадь зоны: не менее 15 кв.м.</t>
  </si>
  <si>
    <t>Покрытие пола: линолеум/ плитка  - не менее 15 кв.м.</t>
  </si>
  <si>
    <t>Площадь зоны: не менее 12 кв.м.</t>
  </si>
  <si>
    <t>Покрытие пола: линолеум/плитка - не менее 12 кв.м.</t>
  </si>
  <si>
    <t>офисный высота 760 мм</t>
  </si>
  <si>
    <t>Спинка и сидение обиты  кожзаменителем</t>
  </si>
  <si>
    <t>Высота цифр 210 мм</t>
  </si>
  <si>
    <t>Часы настенные электронные</t>
  </si>
  <si>
    <t>1200x730x760 мм</t>
  </si>
  <si>
    <t>Металлические локеры</t>
  </si>
  <si>
    <t>Площадь зоны: не менее 13 кв.м.</t>
  </si>
  <si>
    <t>Покрытие пола: линолеум/плитка  - не менее 13 кв.м.</t>
  </si>
  <si>
    <t>Комната Экспертов (включая Главного эксперта) (по количеству экспертов)</t>
  </si>
  <si>
    <t xml:space="preserve">Ноутбук </t>
  </si>
  <si>
    <t>Процессор AMD Ryzen 7 4800H with Radeon Graphics 2.90 GHz, Оперативная память 16,0 ГБ; 64-разрядная операционная система, процессор x64</t>
  </si>
  <si>
    <t>МФУ лазерное Xerox VersaLink B405 Печать черно-белая лазерная
Макс. формат печати A4 (210 × 297 мм)
Макс. размер отпечатка 216 × 356 мм
Особенности автоматическая двусторонняя печать</t>
  </si>
  <si>
    <t>Картридж запасной</t>
  </si>
  <si>
    <t>на МФУ лазерное Xerox VersaLink B405</t>
  </si>
  <si>
    <t>Тип Офисный стул
Ширина 57см
Глубина 53 см
Высота  78,5см</t>
  </si>
  <si>
    <t xml:space="preserve">Выпуск Windows 10 Корпоративная LTSC
Версия 21H2
Сборка ОС 19044.1415
Взаимодействие Windows Feature Experience Pack 120.2212.3920.0
</t>
  </si>
  <si>
    <t>Microsoft Office
Состав пакета
Word, Excel, PowerPoint, OneNote, Outlook, Publisher</t>
  </si>
  <si>
    <t>Освещение: верхнее искусственное освещение 200 люкс</t>
  </si>
  <si>
    <t>Материал : сталь,дерево, длина  20 см, ширина 4,5 мм, высота 2 см</t>
  </si>
  <si>
    <t>Материал: нержавеющая сталь. Защита от ожогов по бокам и снизу дымаря</t>
  </si>
  <si>
    <t>Подставка под улей</t>
  </si>
  <si>
    <t>деревянная</t>
  </si>
  <si>
    <t>тканевая</t>
  </si>
  <si>
    <t xml:space="preserve">520х360х240 мм </t>
  </si>
  <si>
    <t xml:space="preserve">Максимальная нагрузка на платформу  составляет 5 кг, а точность измерений соответствует 1 г. </t>
  </si>
  <si>
    <t>Бюкс с крышкой</t>
  </si>
  <si>
    <t>материал стекло, 100 мл</t>
  </si>
  <si>
    <t>Длина :  41 см, Ширина :  2 см, Высота:  8.5 см</t>
  </si>
  <si>
    <t>Точность ±0.5% Brix / ±1% Water / ±Baume 0.5 Be; Диапазон измерений 0.5% Brix / 1% Water / Baume 0.5 Be; Рабочая температура 0 - 30</t>
  </si>
  <si>
    <t>стекло</t>
  </si>
  <si>
    <t>Микромед, Увеличение микроскопа, крат 40 — 640, Насадка микроскопа монокулярная, угол наклона 45 град. Окуляры микроскопа 10/18; 16/15; Камера -матрицы 3 Мпикс., Скорость передачи данных составляет 3 FPS (кадра в секунду) при максимальном разрешении кадра 2048x1536, 5 FPS - при 1600x1200, 7.5 FPS - при 1280x1024 и 30 FPS - при остальных доступных разрешениях.</t>
  </si>
  <si>
    <t xml:space="preserve">Вместимость 12 пробирок , Объем пробирок 20 мл,  Шаг регулировки скорости - Плавная, Скорость вращения  500-4000 об/мин  
</t>
  </si>
  <si>
    <t xml:space="preserve">Нагрев (Ткомн.+5) … +100 °С 
Погрешность Градиент температуры по объему: ±1,0 °С 
Таймер 0 ... 999 мин 
Точность  установки: ±0,1 °С поддержания: ±0,5 °С </t>
  </si>
  <si>
    <t xml:space="preserve"> емкостью 1 л</t>
  </si>
  <si>
    <t>Сито</t>
  </si>
  <si>
    <t>диаметр отверстий 2 мм</t>
  </si>
  <si>
    <t>Ёмкость 50 мл</t>
  </si>
  <si>
    <t>брошюра</t>
  </si>
  <si>
    <t>Комплект: основная плата, с разделительной решёткой -1 шт,30 искусственных мисочек,  20 держателей мисочек, 20 цоколей, заготовки для рамок</t>
  </si>
  <si>
    <t xml:space="preserve">Стол высотой  900 мм.  Размеры (ШхГхВ, мм) 1200х600х900. </t>
  </si>
  <si>
    <t>керамическая</t>
  </si>
  <si>
    <t>200х100x40 см 4 полки</t>
  </si>
  <si>
    <t xml:space="preserve">Сетевой фильтр с четырьмя розетками </t>
  </si>
  <si>
    <t>Напольная вешалка для одежды</t>
  </si>
  <si>
    <t xml:space="preserve">  15.6"/FHD(1920x1980)/Ryzen 3 2700 МГц/12Gb/512Gb
 SSD/AMD Radeon Graphics/Bootable Linux</t>
  </si>
  <si>
    <t xml:space="preserve">Макс. разрешение сканирования 4800x4800 dpi
Глубина цвета сканирования 48 бит
</t>
  </si>
  <si>
    <t>Выпуск Windows 10 Корпоративная LTSC
Версия 21H2
Сборка ОС 19044.1415
Взаимодействие Windows Feature Experience Pack 120.2212.3920.0</t>
  </si>
  <si>
    <t>Программа предназначена для определения породной принадлежности семей
медоносных пчел на основе вычисления индексов крыла: кубитального, гантельного и
дискоидального смещения.</t>
  </si>
  <si>
    <t xml:space="preserve">Диапазон напряжения питания, В 220±10%; Выходное переменное напряжение, В - 12,3; Номинальный ток нагрузки, А - 4,2 </t>
  </si>
  <si>
    <t>набор из 5 видов</t>
  </si>
  <si>
    <t>Планшет для препарирования пчел</t>
  </si>
  <si>
    <t>материал дерево, формат А4</t>
  </si>
  <si>
    <t>комплект</t>
  </si>
  <si>
    <t>чашка Петри</t>
  </si>
  <si>
    <t>материал пластик диаметр 100 мм , высота 15 мм</t>
  </si>
  <si>
    <t>Пипетка лабораторная с грушей</t>
  </si>
  <si>
    <t>материал стекло, 160 мм</t>
  </si>
  <si>
    <t>шириноой 20 мм</t>
  </si>
  <si>
    <t xml:space="preserve">материал стекло, объем 25 мл </t>
  </si>
  <si>
    <t xml:space="preserve">материал стекло, объем 50 мл </t>
  </si>
  <si>
    <t>Промывалка лабораторная для дистилированной воды</t>
  </si>
  <si>
    <t xml:space="preserve"> 500 мл материал  полиэтилен</t>
  </si>
  <si>
    <t xml:space="preserve">Стеклянная палочка </t>
  </si>
  <si>
    <t>Длина - 330 ± 5,0 мм;
Диаметр - 7,5 ± 0,5 мм</t>
  </si>
  <si>
    <t>1 упаковка, 175 гр.</t>
  </si>
  <si>
    <t>Эндовираза</t>
  </si>
  <si>
    <t>эндоглюкин в количестве 50 мг с активностью 50000</t>
  </si>
  <si>
    <t>500 мл</t>
  </si>
  <si>
    <t>литр</t>
  </si>
  <si>
    <t>упаковка 50 шт</t>
  </si>
  <si>
    <t xml:space="preserve">5% фл. </t>
  </si>
  <si>
    <t>Шпатель деревянный с резиновым наконечником</t>
  </si>
  <si>
    <t>деревянный</t>
  </si>
  <si>
    <t>микрофибра</t>
  </si>
  <si>
    <t>бумажный</t>
  </si>
  <si>
    <t>белый, красный, желтый, синий, зеленый</t>
  </si>
  <si>
    <t xml:space="preserve">Порошок стиральный 450гр </t>
  </si>
  <si>
    <t>с ПАВ</t>
  </si>
  <si>
    <t>смесь  сахарной пудры с медом и пергой</t>
  </si>
  <si>
    <t>пчелы</t>
  </si>
  <si>
    <t>смесь  сахарной пудры с медом</t>
  </si>
  <si>
    <t>питьевая</t>
  </si>
  <si>
    <t>Уксусная кислота 9%</t>
  </si>
  <si>
    <t>в пластиковой таре</t>
  </si>
  <si>
    <t>Раствор танина</t>
  </si>
  <si>
    <t>Мешки одноразовые</t>
  </si>
  <si>
    <t>полиэтиленовые</t>
  </si>
  <si>
    <t>верхняя планка, 2 боковых и 2 поперечных планки для крепления держателей цоколей джентерского сота</t>
  </si>
  <si>
    <t>Ложка-шпатель лабораторный</t>
  </si>
  <si>
    <t xml:space="preserve">материал пластик </t>
  </si>
  <si>
    <t>материал пластик, емкость 500 мл</t>
  </si>
  <si>
    <t xml:space="preserve"> 1,2х32</t>
  </si>
  <si>
    <t xml:space="preserve">Проволка </t>
  </si>
  <si>
    <t>нержавейка 0,5 кг, 0,5 мм</t>
  </si>
  <si>
    <t>Заготовки рамок</t>
  </si>
  <si>
    <t xml:space="preserve">435х230 мм </t>
  </si>
  <si>
    <t xml:space="preserve"> 435х145 мм</t>
  </si>
  <si>
    <t>Вощина</t>
  </si>
  <si>
    <t>400х260х30 мм</t>
  </si>
  <si>
    <t>листов</t>
  </si>
  <si>
    <t>Площадь зоны: не менее 6,7 кв.м.</t>
  </si>
  <si>
    <t>Покрытие пола: линолеум/плитка 6,7 кв.м на всю зону</t>
  </si>
  <si>
    <t xml:space="preserve">Региональный </t>
  </si>
  <si>
    <t>Красноярский край</t>
  </si>
  <si>
    <t>КГБ ПОУ "Красноярский аграрный1 техникум"</t>
  </si>
  <si>
    <t>г. Красноярск, ул. Толстого 69</t>
  </si>
  <si>
    <t>24.02.2025-28.02.2025</t>
  </si>
  <si>
    <t>Шлома Екатерина Константиновна</t>
  </si>
  <si>
    <t>kit74keti@mail.ru</t>
  </si>
  <si>
    <t>Покровская Татьяна Евгеньевна</t>
  </si>
  <si>
    <t>pokrovskaya_0_1@mail.ru</t>
  </si>
  <si>
    <t>89631850183</t>
  </si>
  <si>
    <t>КГБ ПОУ "Красноярский аграрный техникум"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</si>
</sst>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</font>
    <font>
      <sz val="14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19" xfId="1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top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0" xfId="0" applyFont="1"/>
    <xf numFmtId="0" fontId="13" fillId="0" borderId="19" xfId="0" applyFont="1" applyBorder="1" applyAlignment="1">
      <alignment wrapText="1"/>
    </xf>
    <xf numFmtId="0" fontId="13" fillId="0" borderId="19" xfId="0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2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/>
    </xf>
    <xf numFmtId="0" fontId="9" fillId="0" borderId="19" xfId="1" applyFont="1" applyBorder="1" applyAlignment="1">
      <alignment horizontal="center" vertical="top" wrapText="1"/>
    </xf>
    <xf numFmtId="0" fontId="10" fillId="0" borderId="16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49" fontId="13" fillId="0" borderId="19" xfId="0" applyNumberFormat="1" applyFont="1" applyBorder="1" applyAlignment="1">
      <alignment horizontal="right" wrapText="1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5" xfId="1" applyFont="1" applyBorder="1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2" fillId="0" borderId="1" xfId="1" applyFont="1" applyBorder="1" applyAlignment="1">
      <alignment horizontal="left"/>
    </xf>
    <xf numFmtId="0" fontId="2" fillId="0" borderId="1" xfId="1" applyFont="1" applyBorder="1" applyAlignment="1">
      <alignment horizontal="left" vertical="top" wrapText="1"/>
    </xf>
    <xf numFmtId="0" fontId="2" fillId="0" borderId="19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top" wrapText="1"/>
    </xf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9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0" fontId="2" fillId="9" borderId="2" xfId="1" applyFont="1" applyFill="1" applyBorder="1" applyAlignment="1">
      <alignment horizontal="center" vertical="center" wrapText="1"/>
    </xf>
    <xf numFmtId="0" fontId="2" fillId="9" borderId="19" xfId="1" applyFont="1" applyFill="1" applyBorder="1" applyAlignment="1">
      <alignment horizontal="center" vertical="center" wrapText="1"/>
    </xf>
    <xf numFmtId="0" fontId="8" fillId="9" borderId="1" xfId="1" applyFont="1" applyFill="1" applyBorder="1" applyAlignment="1">
      <alignment horizontal="left" vertical="top"/>
    </xf>
    <xf numFmtId="0" fontId="1" fillId="9" borderId="0" xfId="1" applyFill="1"/>
    <xf numFmtId="0" fontId="2" fillId="0" borderId="20" xfId="1" applyFont="1" applyBorder="1" applyAlignment="1">
      <alignment horizontal="center" vertical="center" wrapText="1"/>
    </xf>
    <xf numFmtId="0" fontId="2" fillId="9" borderId="1" xfId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vertical="top" wrapText="1"/>
    </xf>
    <xf numFmtId="0" fontId="2" fillId="0" borderId="26" xfId="0" applyFont="1" applyBorder="1" applyAlignment="1">
      <alignment vertical="center"/>
    </xf>
    <xf numFmtId="0" fontId="2" fillId="0" borderId="26" xfId="0" applyFont="1" applyBorder="1" applyAlignment="1">
      <alignment vertical="center" wrapText="1"/>
    </xf>
    <xf numFmtId="0" fontId="2" fillId="0" borderId="26" xfId="0" applyFont="1" applyBorder="1" applyAlignment="1">
      <alignment horizontal="left" vertical="center"/>
    </xf>
    <xf numFmtId="0" fontId="2" fillId="0" borderId="0" xfId="1" applyFont="1" applyAlignment="1">
      <alignment horizontal="left"/>
    </xf>
    <xf numFmtId="0" fontId="8" fillId="9" borderId="5" xfId="1" applyFont="1" applyFill="1" applyBorder="1" applyAlignment="1">
      <alignment horizontal="left" vertical="top"/>
    </xf>
    <xf numFmtId="0" fontId="9" fillId="0" borderId="1" xfId="1" applyFont="1" applyBorder="1" applyAlignment="1">
      <alignment horizontal="left" vertical="top" wrapText="1"/>
    </xf>
    <xf numFmtId="0" fontId="15" fillId="6" borderId="27" xfId="0" applyFont="1" applyFill="1" applyBorder="1" applyAlignment="1">
      <alignment vertical="center" wrapText="1"/>
    </xf>
    <xf numFmtId="0" fontId="15" fillId="6" borderId="27" xfId="0" applyFont="1" applyFill="1" applyBorder="1" applyAlignment="1">
      <alignment horizontal="center" vertical="center" wrapText="1"/>
    </xf>
    <xf numFmtId="0" fontId="15" fillId="9" borderId="27" xfId="1" applyFont="1" applyFill="1" applyBorder="1" applyAlignment="1">
      <alignment horizontal="center" vertical="center"/>
    </xf>
    <xf numFmtId="0" fontId="15" fillId="9" borderId="27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16" fillId="5" borderId="19" xfId="0" applyFont="1" applyFill="1" applyBorder="1" applyAlignment="1">
      <alignment vertical="center" wrapText="1"/>
    </xf>
    <xf numFmtId="0" fontId="16" fillId="6" borderId="19" xfId="0" applyFont="1" applyFill="1" applyBorder="1" applyAlignment="1">
      <alignment horizontal="left" vertical="top" wrapText="1"/>
    </xf>
    <xf numFmtId="0" fontId="16" fillId="0" borderId="19" xfId="0" applyFont="1" applyBorder="1" applyAlignment="1">
      <alignment vertical="center"/>
    </xf>
    <xf numFmtId="0" fontId="2" fillId="9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top" wrapText="1"/>
    </xf>
    <xf numFmtId="0" fontId="2" fillId="6" borderId="0" xfId="0" applyFont="1" applyFill="1" applyAlignment="1">
      <alignment vertical="center" wrapText="1"/>
    </xf>
    <xf numFmtId="0" fontId="16" fillId="6" borderId="28" xfId="0" applyFont="1" applyFill="1" applyBorder="1" applyAlignment="1">
      <alignment horizontal="left" vertical="top" wrapText="1"/>
    </xf>
    <xf numFmtId="0" fontId="15" fillId="0" borderId="1" xfId="1" applyFont="1" applyBorder="1"/>
    <xf numFmtId="9" fontId="2" fillId="6" borderId="1" xfId="0" applyNumberFormat="1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8" fillId="9" borderId="1" xfId="0" applyFont="1" applyFill="1" applyBorder="1" applyAlignment="1">
      <alignment vertical="center" wrapText="1"/>
    </xf>
    <xf numFmtId="0" fontId="16" fillId="0" borderId="19" xfId="0" applyFont="1" applyBorder="1" applyAlignment="1">
      <alignment vertical="top" wrapText="1"/>
    </xf>
    <xf numFmtId="0" fontId="18" fillId="0" borderId="19" xfId="0" applyFont="1" applyBorder="1" applyAlignment="1">
      <alignment horizontal="left" vertical="top" wrapText="1"/>
    </xf>
    <xf numFmtId="0" fontId="19" fillId="0" borderId="19" xfId="0" applyFont="1" applyBorder="1" applyAlignment="1">
      <alignment horizontal="right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4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14" fillId="0" borderId="13" xfId="1" applyFont="1" applyBorder="1" applyAlignment="1">
      <alignment horizontal="left" vertical="top" wrapText="1"/>
    </xf>
    <xf numFmtId="0" fontId="14" fillId="0" borderId="12" xfId="1" applyFont="1" applyBorder="1" applyAlignment="1">
      <alignment horizontal="left" vertical="top" wrapText="1"/>
    </xf>
    <xf numFmtId="0" fontId="9" fillId="0" borderId="0" xfId="1" applyFont="1" applyAlignment="1">
      <alignment horizontal="left" vertical="top" wrapText="1"/>
    </xf>
    <xf numFmtId="0" fontId="9" fillId="0" borderId="10" xfId="1" applyFont="1" applyBorder="1" applyAlignment="1">
      <alignment horizontal="left" vertical="top" wrapText="1"/>
    </xf>
    <xf numFmtId="0" fontId="9" fillId="0" borderId="8" xfId="1" applyFont="1" applyBorder="1" applyAlignment="1">
      <alignment horizontal="left" vertical="top" wrapText="1"/>
    </xf>
    <xf numFmtId="0" fontId="9" fillId="0" borderId="7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2" fillId="0" borderId="0" xfId="1" applyFont="1" applyAlignment="1">
      <alignment horizontal="right"/>
    </xf>
    <xf numFmtId="0" fontId="2" fillId="0" borderId="0" xfId="1" applyFont="1"/>
    <xf numFmtId="0" fontId="12" fillId="7" borderId="0" xfId="1" applyFont="1" applyFill="1" applyAlignment="1">
      <alignment horizontal="center" vertical="center" wrapText="1"/>
    </xf>
    <xf numFmtId="0" fontId="6" fillId="8" borderId="0" xfId="1" applyFont="1" applyFill="1" applyAlignment="1">
      <alignment horizontal="center"/>
    </xf>
    <xf numFmtId="0" fontId="6" fillId="7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4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3" xfId="1" applyFont="1" applyFill="1" applyBorder="1" applyAlignment="1">
      <alignment horizontal="center"/>
    </xf>
    <xf numFmtId="0" fontId="4" fillId="2" borderId="24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2" fillId="7" borderId="16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bee-box.ru/dlya_yliev/podstavki_dlya_yliev/podstavka_pod_uley_lyson.html" TargetMode="External"/><Relationship Id="rId2" Type="http://schemas.openxmlformats.org/officeDocument/2006/relationships/hyperlink" Target="https://dreambee.ru/eldymar" TargetMode="External"/><Relationship Id="rId1" Type="http://schemas.openxmlformats.org/officeDocument/2006/relationships/hyperlink" Target="https://dreambee.ru/eldymar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delo-vkusa.net/product/termometr-zhidkostnoy-ts-7-0-100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4"/>
  <sheetViews>
    <sheetView workbookViewId="0">
      <selection activeCell="B23" sqref="B23"/>
    </sheetView>
  </sheetViews>
  <sheetFormatPr defaultRowHeight="18.75" x14ac:dyDescent="0.3"/>
  <cols>
    <col min="1" max="1" width="52.140625" style="14" customWidth="1"/>
    <col min="2" max="2" width="90.5703125" style="15" customWidth="1"/>
  </cols>
  <sheetData>
    <row r="2" spans="1:2" x14ac:dyDescent="0.3">
      <c r="B2" s="14"/>
    </row>
    <row r="3" spans="1:2" x14ac:dyDescent="0.3">
      <c r="A3" s="16" t="s">
        <v>20</v>
      </c>
      <c r="B3" s="17" t="s">
        <v>50</v>
      </c>
    </row>
    <row r="4" spans="1:2" x14ac:dyDescent="0.3">
      <c r="A4" s="16" t="s">
        <v>34</v>
      </c>
      <c r="B4" s="17" t="s">
        <v>364</v>
      </c>
    </row>
    <row r="5" spans="1:2" x14ac:dyDescent="0.3">
      <c r="A5" s="16" t="s">
        <v>49</v>
      </c>
      <c r="B5" s="17" t="s">
        <v>365</v>
      </c>
    </row>
    <row r="6" spans="1:2" ht="37.5" x14ac:dyDescent="0.3">
      <c r="A6" s="16" t="s">
        <v>26</v>
      </c>
      <c r="B6" s="17" t="s">
        <v>366</v>
      </c>
    </row>
    <row r="7" spans="1:2" x14ac:dyDescent="0.3">
      <c r="A7" s="16" t="s">
        <v>35</v>
      </c>
      <c r="B7" s="17" t="s">
        <v>367</v>
      </c>
    </row>
    <row r="8" spans="1:2" x14ac:dyDescent="0.3">
      <c r="A8" s="16" t="s">
        <v>21</v>
      </c>
      <c r="B8" s="17" t="s">
        <v>368</v>
      </c>
    </row>
    <row r="9" spans="1:2" x14ac:dyDescent="0.3">
      <c r="A9" s="16" t="s">
        <v>22</v>
      </c>
      <c r="B9" s="17" t="s">
        <v>369</v>
      </c>
    </row>
    <row r="10" spans="1:2" x14ac:dyDescent="0.3">
      <c r="A10" s="16" t="s">
        <v>25</v>
      </c>
      <c r="B10" s="89" t="s">
        <v>370</v>
      </c>
    </row>
    <row r="11" spans="1:2" x14ac:dyDescent="0.3">
      <c r="A11" s="16" t="s">
        <v>39</v>
      </c>
      <c r="B11" s="89">
        <v>89059976310</v>
      </c>
    </row>
    <row r="12" spans="1:2" ht="18" customHeight="1" x14ac:dyDescent="0.3">
      <c r="A12" s="16" t="s">
        <v>43</v>
      </c>
      <c r="B12" s="17" t="s">
        <v>371</v>
      </c>
    </row>
    <row r="13" spans="1:2" x14ac:dyDescent="0.3">
      <c r="A13" s="16" t="s">
        <v>36</v>
      </c>
      <c r="B13" s="17" t="s">
        <v>372</v>
      </c>
    </row>
    <row r="14" spans="1:2" x14ac:dyDescent="0.3">
      <c r="A14" s="16" t="s">
        <v>40</v>
      </c>
      <c r="B14" s="29" t="s">
        <v>373</v>
      </c>
    </row>
    <row r="15" spans="1:2" x14ac:dyDescent="0.3">
      <c r="A15" s="16" t="s">
        <v>23</v>
      </c>
      <c r="B15" s="17">
        <v>6</v>
      </c>
    </row>
    <row r="16" spans="1:2" x14ac:dyDescent="0.3">
      <c r="A16" s="16" t="s">
        <v>24</v>
      </c>
      <c r="B16" s="17">
        <v>6</v>
      </c>
    </row>
    <row r="17" spans="1:2" ht="39" customHeight="1" x14ac:dyDescent="0.3">
      <c r="A17" s="16" t="s">
        <v>218</v>
      </c>
      <c r="B17" s="17">
        <v>10</v>
      </c>
    </row>
    <row r="20" spans="1:2" x14ac:dyDescent="0.3">
      <c r="A20" s="14" t="s">
        <v>45</v>
      </c>
    </row>
    <row r="21" spans="1:2" x14ac:dyDescent="0.3">
      <c r="A21" s="14" t="s">
        <v>46</v>
      </c>
    </row>
    <row r="22" spans="1:2" x14ac:dyDescent="0.3">
      <c r="A22" s="14" t="s">
        <v>47</v>
      </c>
    </row>
    <row r="23" spans="1:2" ht="37.5" x14ac:dyDescent="0.3">
      <c r="A23" s="14" t="s">
        <v>48</v>
      </c>
    </row>
    <row r="24" spans="1:2" x14ac:dyDescent="0.3">
      <c r="A24" s="14" t="s">
        <v>217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6"/>
  <sheetViews>
    <sheetView zoomScaleNormal="100" workbookViewId="0">
      <selection activeCell="F45" sqref="F45"/>
    </sheetView>
  </sheetViews>
  <sheetFormatPr defaultColWidth="14.42578125" defaultRowHeight="15" customHeight="1" x14ac:dyDescent="0.25"/>
  <cols>
    <col min="1" max="1" width="5.140625" style="12" customWidth="1"/>
    <col min="2" max="2" width="52" style="12" customWidth="1"/>
    <col min="3" max="3" width="30.8554687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10" x14ac:dyDescent="0.25">
      <c r="A1" s="108" t="s">
        <v>9</v>
      </c>
      <c r="B1" s="109"/>
      <c r="C1" s="109"/>
      <c r="D1" s="109"/>
      <c r="E1" s="109"/>
      <c r="F1" s="109"/>
      <c r="G1" s="109"/>
      <c r="H1" s="109"/>
    </row>
    <row r="2" spans="1:10" ht="20.25" x14ac:dyDescent="0.3">
      <c r="A2" s="111" t="s">
        <v>32</v>
      </c>
      <c r="B2" s="111"/>
      <c r="C2" s="111"/>
      <c r="D2" s="111"/>
      <c r="E2" s="111"/>
      <c r="F2" s="111"/>
      <c r="G2" s="111"/>
      <c r="H2" s="111"/>
    </row>
    <row r="3" spans="1:10" ht="21" customHeight="1" x14ac:dyDescent="0.25">
      <c r="A3" s="112" t="str">
        <f>'Информация о Чемпионате'!B4</f>
        <v xml:space="preserve">Региональный </v>
      </c>
      <c r="B3" s="112"/>
      <c r="C3" s="112"/>
      <c r="D3" s="112"/>
      <c r="E3" s="112"/>
      <c r="F3" s="112"/>
      <c r="G3" s="112"/>
      <c r="H3" s="112"/>
      <c r="I3" s="13"/>
      <c r="J3" s="13"/>
    </row>
    <row r="4" spans="1:10" ht="20.25" x14ac:dyDescent="0.3">
      <c r="A4" s="111" t="s">
        <v>33</v>
      </c>
      <c r="B4" s="111"/>
      <c r="C4" s="111"/>
      <c r="D4" s="111"/>
      <c r="E4" s="111"/>
      <c r="F4" s="111"/>
      <c r="G4" s="111"/>
      <c r="H4" s="111"/>
    </row>
    <row r="5" spans="1:10" ht="22.5" customHeight="1" x14ac:dyDescent="0.25">
      <c r="A5" s="110" t="str">
        <f>'Информация о Чемпионате'!B3</f>
        <v>Пчеловодство</v>
      </c>
      <c r="B5" s="110"/>
      <c r="C5" s="110"/>
      <c r="D5" s="110"/>
      <c r="E5" s="110"/>
      <c r="F5" s="110"/>
      <c r="G5" s="110"/>
      <c r="H5" s="110"/>
    </row>
    <row r="6" spans="1:10" x14ac:dyDescent="0.25">
      <c r="A6" s="107" t="s">
        <v>11</v>
      </c>
      <c r="B6" s="109"/>
      <c r="C6" s="109"/>
      <c r="D6" s="109"/>
      <c r="E6" s="109"/>
      <c r="F6" s="109"/>
      <c r="G6" s="109"/>
      <c r="H6" s="109"/>
    </row>
    <row r="7" spans="1:10" ht="15.75" customHeight="1" x14ac:dyDescent="0.25">
      <c r="A7" s="107" t="s">
        <v>30</v>
      </c>
      <c r="B7" s="107"/>
      <c r="C7" s="113" t="s">
        <v>365</v>
      </c>
      <c r="D7" s="113"/>
      <c r="E7" s="113"/>
      <c r="F7" s="113"/>
      <c r="G7" s="113"/>
      <c r="H7" s="113"/>
    </row>
    <row r="8" spans="1:10" ht="15.75" customHeight="1" x14ac:dyDescent="0.25">
      <c r="A8" s="107" t="s">
        <v>31</v>
      </c>
      <c r="B8" s="107"/>
      <c r="C8" s="107"/>
      <c r="D8" s="113" t="s">
        <v>374</v>
      </c>
      <c r="E8" s="113"/>
      <c r="F8" s="113"/>
      <c r="G8" s="113"/>
      <c r="H8" s="113"/>
    </row>
    <row r="9" spans="1:10" ht="15.75" customHeight="1" x14ac:dyDescent="0.25">
      <c r="A9" s="107" t="s">
        <v>27</v>
      </c>
      <c r="B9" s="107"/>
      <c r="C9" s="107" t="s">
        <v>367</v>
      </c>
      <c r="D9" s="107"/>
      <c r="E9" s="107"/>
      <c r="F9" s="107"/>
      <c r="G9" s="107"/>
      <c r="H9" s="107"/>
    </row>
    <row r="10" spans="1:10" ht="15.75" customHeight="1" x14ac:dyDescent="0.25">
      <c r="A10" s="107" t="s">
        <v>29</v>
      </c>
      <c r="B10" s="107"/>
      <c r="C10" s="107" t="str">
        <f>'Информация о Чемпионате'!B9</f>
        <v>Шлома Екатерина Константиновна</v>
      </c>
      <c r="D10" s="107"/>
      <c r="E10" s="107" t="str">
        <f>'Информация о Чемпионате'!B10</f>
        <v>kit74keti@mail.ru</v>
      </c>
      <c r="F10" s="107"/>
      <c r="G10" s="107">
        <f>'Информация о Чемпионате'!B11</f>
        <v>89059976310</v>
      </c>
      <c r="H10" s="107"/>
    </row>
    <row r="11" spans="1:10" ht="15.75" customHeight="1" x14ac:dyDescent="0.25">
      <c r="A11" s="107" t="s">
        <v>37</v>
      </c>
      <c r="B11" s="107"/>
      <c r="C11" s="107" t="str">
        <f>'Информация о Чемпионате'!B12</f>
        <v>Покровская Татьяна Евгеньевна</v>
      </c>
      <c r="D11" s="107"/>
      <c r="E11" s="107" t="str">
        <f>'Информация о Чемпионате'!B13</f>
        <v>pokrovskaya_0_1@mail.ru</v>
      </c>
      <c r="F11" s="107"/>
      <c r="G11" s="107" t="str">
        <f>'Информация о Чемпионате'!B14</f>
        <v>89631850183</v>
      </c>
      <c r="H11" s="107"/>
    </row>
    <row r="12" spans="1:10" ht="15.75" customHeight="1" x14ac:dyDescent="0.25">
      <c r="A12" s="107" t="s">
        <v>44</v>
      </c>
      <c r="B12" s="107"/>
      <c r="C12" s="107">
        <v>10</v>
      </c>
      <c r="D12" s="107"/>
      <c r="E12" s="107"/>
      <c r="F12" s="107"/>
      <c r="G12" s="107"/>
      <c r="H12" s="107"/>
    </row>
    <row r="13" spans="1:10" ht="15.75" customHeight="1" x14ac:dyDescent="0.25">
      <c r="A13" s="107" t="s">
        <v>18</v>
      </c>
      <c r="B13" s="107"/>
      <c r="C13" s="107">
        <v>6</v>
      </c>
      <c r="D13" s="107"/>
      <c r="E13" s="107"/>
      <c r="F13" s="107"/>
      <c r="G13" s="107"/>
      <c r="H13" s="107"/>
    </row>
    <row r="14" spans="1:10" ht="15.75" customHeight="1" x14ac:dyDescent="0.25">
      <c r="A14" s="107" t="s">
        <v>19</v>
      </c>
      <c r="B14" s="107"/>
      <c r="C14" s="107">
        <v>6</v>
      </c>
      <c r="D14" s="107"/>
      <c r="E14" s="107"/>
      <c r="F14" s="107"/>
      <c r="G14" s="107"/>
      <c r="H14" s="107"/>
    </row>
    <row r="15" spans="1:10" ht="15.75" customHeight="1" x14ac:dyDescent="0.25">
      <c r="A15" s="107" t="s">
        <v>28</v>
      </c>
      <c r="B15" s="107"/>
      <c r="C15" s="107" t="s">
        <v>368</v>
      </c>
      <c r="D15" s="107"/>
      <c r="E15" s="107"/>
      <c r="F15" s="107"/>
      <c r="G15" s="107"/>
      <c r="H15" s="107"/>
    </row>
    <row r="16" spans="1:10" ht="21" thickBot="1" x14ac:dyDescent="0.3">
      <c r="A16" s="114" t="s">
        <v>16</v>
      </c>
      <c r="B16" s="115"/>
      <c r="C16" s="115"/>
      <c r="D16" s="115"/>
      <c r="E16" s="115"/>
      <c r="F16" s="115"/>
      <c r="G16" s="115"/>
      <c r="H16" s="116"/>
    </row>
    <row r="17" spans="1:8" x14ac:dyDescent="0.25">
      <c r="A17" s="98" t="s">
        <v>8</v>
      </c>
      <c r="B17" s="99"/>
      <c r="C17" s="99"/>
      <c r="D17" s="99"/>
      <c r="E17" s="99"/>
      <c r="F17" s="99"/>
      <c r="G17" s="99"/>
      <c r="H17" s="100"/>
    </row>
    <row r="18" spans="1:8" x14ac:dyDescent="0.25">
      <c r="A18" s="90" t="s">
        <v>258</v>
      </c>
      <c r="B18" s="91"/>
      <c r="C18" s="91"/>
      <c r="D18" s="91"/>
      <c r="E18" s="91"/>
      <c r="F18" s="91"/>
      <c r="G18" s="91"/>
      <c r="H18" s="92"/>
    </row>
    <row r="19" spans="1:8" x14ac:dyDescent="0.25">
      <c r="A19" s="90" t="s">
        <v>51</v>
      </c>
      <c r="B19" s="91"/>
      <c r="C19" s="91"/>
      <c r="D19" s="91"/>
      <c r="E19" s="91"/>
      <c r="F19" s="91"/>
      <c r="G19" s="91"/>
      <c r="H19" s="92"/>
    </row>
    <row r="20" spans="1:8" x14ac:dyDescent="0.25">
      <c r="A20" s="90" t="s">
        <v>219</v>
      </c>
      <c r="B20" s="91"/>
      <c r="C20" s="91"/>
      <c r="D20" s="91"/>
      <c r="E20" s="91"/>
      <c r="F20" s="91"/>
      <c r="G20" s="91"/>
      <c r="H20" s="92"/>
    </row>
    <row r="21" spans="1:8" x14ac:dyDescent="0.25">
      <c r="A21" s="90" t="s">
        <v>54</v>
      </c>
      <c r="B21" s="91"/>
      <c r="C21" s="91"/>
      <c r="D21" s="91"/>
      <c r="E21" s="91"/>
      <c r="F21" s="91"/>
      <c r="G21" s="91"/>
      <c r="H21" s="92"/>
    </row>
    <row r="22" spans="1:8" ht="15" customHeight="1" x14ac:dyDescent="0.25">
      <c r="A22" s="90" t="s">
        <v>41</v>
      </c>
      <c r="B22" s="91"/>
      <c r="C22" s="91"/>
      <c r="D22" s="91"/>
      <c r="E22" s="91"/>
      <c r="F22" s="91"/>
      <c r="G22" s="91"/>
      <c r="H22" s="92"/>
    </row>
    <row r="23" spans="1:8" x14ac:dyDescent="0.25">
      <c r="A23" s="90" t="s">
        <v>259</v>
      </c>
      <c r="B23" s="91"/>
      <c r="C23" s="91"/>
      <c r="D23" s="91"/>
      <c r="E23" s="91"/>
      <c r="F23" s="91"/>
      <c r="G23" s="91"/>
      <c r="H23" s="92"/>
    </row>
    <row r="24" spans="1:8" x14ac:dyDescent="0.25">
      <c r="A24" s="90" t="s">
        <v>52</v>
      </c>
      <c r="B24" s="91"/>
      <c r="C24" s="91"/>
      <c r="D24" s="91"/>
      <c r="E24" s="91"/>
      <c r="F24" s="91"/>
      <c r="G24" s="91"/>
      <c r="H24" s="92"/>
    </row>
    <row r="25" spans="1:8" ht="15.75" thickBot="1" x14ac:dyDescent="0.3">
      <c r="A25" s="93" t="s">
        <v>53</v>
      </c>
      <c r="B25" s="94"/>
      <c r="C25" s="94"/>
      <c r="D25" s="94"/>
      <c r="E25" s="94"/>
      <c r="F25" s="94"/>
      <c r="G25" s="94"/>
      <c r="H25" s="95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10</v>
      </c>
    </row>
    <row r="27" spans="1:8" x14ac:dyDescent="0.25">
      <c r="A27" s="25">
        <v>1</v>
      </c>
      <c r="B27" s="30" t="s">
        <v>55</v>
      </c>
      <c r="C27" s="30" t="s">
        <v>262</v>
      </c>
      <c r="D27" s="2" t="s">
        <v>56</v>
      </c>
      <c r="E27" s="2">
        <v>5</v>
      </c>
      <c r="F27" s="2" t="s">
        <v>57</v>
      </c>
      <c r="G27" s="2">
        <v>5</v>
      </c>
      <c r="H27" s="31"/>
    </row>
    <row r="28" spans="1:8" x14ac:dyDescent="0.25">
      <c r="A28" s="25">
        <v>2</v>
      </c>
      <c r="B28" s="30" t="s">
        <v>58</v>
      </c>
      <c r="C28" s="31" t="s">
        <v>263</v>
      </c>
      <c r="D28" s="2" t="s">
        <v>56</v>
      </c>
      <c r="E28" s="2">
        <v>5</v>
      </c>
      <c r="F28" s="2" t="s">
        <v>57</v>
      </c>
      <c r="G28" s="2">
        <v>5</v>
      </c>
      <c r="H28" s="31"/>
    </row>
    <row r="29" spans="1:8" x14ac:dyDescent="0.25">
      <c r="A29" s="25">
        <v>3</v>
      </c>
      <c r="B29" s="30" t="s">
        <v>59</v>
      </c>
      <c r="C29" s="31" t="s">
        <v>109</v>
      </c>
      <c r="D29" s="2" t="s">
        <v>60</v>
      </c>
      <c r="E29" s="2">
        <v>2</v>
      </c>
      <c r="F29" s="2" t="s">
        <v>57</v>
      </c>
      <c r="G29" s="2">
        <f t="shared" ref="G29:G30" si="0">E29</f>
        <v>2</v>
      </c>
      <c r="H29" s="31"/>
    </row>
    <row r="30" spans="1:8" x14ac:dyDescent="0.25">
      <c r="A30" s="25">
        <v>4</v>
      </c>
      <c r="B30" s="32" t="s">
        <v>265</v>
      </c>
      <c r="C30" s="33" t="s">
        <v>264</v>
      </c>
      <c r="D30" s="2" t="s">
        <v>60</v>
      </c>
      <c r="E30" s="2">
        <v>1</v>
      </c>
      <c r="F30" s="2" t="s">
        <v>57</v>
      </c>
      <c r="G30" s="2">
        <f t="shared" si="0"/>
        <v>1</v>
      </c>
      <c r="H30" s="31"/>
    </row>
    <row r="31" spans="1:8" ht="23.25" customHeight="1" thickBot="1" x14ac:dyDescent="0.3">
      <c r="A31" s="96" t="s">
        <v>17</v>
      </c>
      <c r="B31" s="97"/>
      <c r="C31" s="97"/>
      <c r="D31" s="97"/>
      <c r="E31" s="97"/>
      <c r="F31" s="97"/>
      <c r="G31" s="97"/>
      <c r="H31" s="97"/>
    </row>
    <row r="32" spans="1:8" ht="15.75" customHeight="1" x14ac:dyDescent="0.25">
      <c r="A32" s="98" t="s">
        <v>8</v>
      </c>
      <c r="B32" s="99"/>
      <c r="C32" s="99"/>
      <c r="D32" s="99"/>
      <c r="E32" s="99"/>
      <c r="F32" s="99"/>
      <c r="G32" s="99"/>
      <c r="H32" s="100"/>
    </row>
    <row r="33" spans="1:8" ht="15" customHeight="1" x14ac:dyDescent="0.25">
      <c r="A33" s="90" t="s">
        <v>260</v>
      </c>
      <c r="B33" s="91"/>
      <c r="C33" s="91"/>
      <c r="D33" s="91"/>
      <c r="E33" s="91"/>
      <c r="F33" s="91"/>
      <c r="G33" s="91"/>
      <c r="H33" s="92"/>
    </row>
    <row r="34" spans="1:8" ht="15" customHeight="1" x14ac:dyDescent="0.25">
      <c r="A34" s="90" t="s">
        <v>51</v>
      </c>
      <c r="B34" s="91"/>
      <c r="C34" s="91"/>
      <c r="D34" s="91"/>
      <c r="E34" s="91"/>
      <c r="F34" s="91"/>
      <c r="G34" s="91"/>
      <c r="H34" s="92"/>
    </row>
    <row r="35" spans="1:8" ht="15" customHeight="1" x14ac:dyDescent="0.25">
      <c r="A35" s="90" t="s">
        <v>219</v>
      </c>
      <c r="B35" s="91"/>
      <c r="C35" s="91"/>
      <c r="D35" s="91"/>
      <c r="E35" s="91"/>
      <c r="F35" s="91"/>
      <c r="G35" s="91"/>
      <c r="H35" s="92"/>
    </row>
    <row r="36" spans="1:8" ht="15" customHeight="1" x14ac:dyDescent="0.25">
      <c r="A36" s="90" t="s">
        <v>54</v>
      </c>
      <c r="B36" s="91"/>
      <c r="C36" s="91"/>
      <c r="D36" s="91"/>
      <c r="E36" s="91"/>
      <c r="F36" s="91"/>
      <c r="G36" s="91"/>
      <c r="H36" s="92"/>
    </row>
    <row r="37" spans="1:8" ht="15" customHeight="1" x14ac:dyDescent="0.25">
      <c r="A37" s="90" t="s">
        <v>220</v>
      </c>
      <c r="B37" s="91"/>
      <c r="C37" s="91"/>
      <c r="D37" s="91"/>
      <c r="E37" s="91"/>
      <c r="F37" s="91"/>
      <c r="G37" s="91"/>
      <c r="H37" s="92"/>
    </row>
    <row r="38" spans="1:8" ht="15" customHeight="1" x14ac:dyDescent="0.25">
      <c r="A38" s="90" t="s">
        <v>261</v>
      </c>
      <c r="B38" s="91"/>
      <c r="C38" s="91"/>
      <c r="D38" s="91"/>
      <c r="E38" s="91"/>
      <c r="F38" s="91"/>
      <c r="G38" s="91"/>
      <c r="H38" s="92"/>
    </row>
    <row r="39" spans="1:8" ht="15" customHeight="1" x14ac:dyDescent="0.25">
      <c r="A39" s="90" t="s">
        <v>52</v>
      </c>
      <c r="B39" s="91"/>
      <c r="C39" s="91"/>
      <c r="D39" s="91"/>
      <c r="E39" s="91"/>
      <c r="F39" s="91"/>
      <c r="G39" s="91"/>
      <c r="H39" s="92"/>
    </row>
    <row r="40" spans="1:8" ht="15.75" customHeight="1" thickBot="1" x14ac:dyDescent="0.3">
      <c r="A40" s="93" t="s">
        <v>53</v>
      </c>
      <c r="B40" s="94"/>
      <c r="C40" s="94"/>
      <c r="D40" s="94"/>
      <c r="E40" s="94"/>
      <c r="F40" s="94"/>
      <c r="G40" s="94"/>
      <c r="H40" s="95"/>
    </row>
    <row r="41" spans="1:8" ht="60" x14ac:dyDescent="0.25">
      <c r="A41" s="3" t="s">
        <v>6</v>
      </c>
      <c r="B41" s="3" t="s">
        <v>5</v>
      </c>
      <c r="C41" s="5" t="s">
        <v>4</v>
      </c>
      <c r="D41" s="3" t="s">
        <v>3</v>
      </c>
      <c r="E41" s="8" t="s">
        <v>2</v>
      </c>
      <c r="F41" s="8" t="s">
        <v>1</v>
      </c>
      <c r="G41" s="8" t="s">
        <v>0</v>
      </c>
      <c r="H41" s="3" t="s">
        <v>10</v>
      </c>
    </row>
    <row r="42" spans="1:8" ht="30" x14ac:dyDescent="0.25">
      <c r="A42" s="6">
        <v>1</v>
      </c>
      <c r="B42" s="33" t="s">
        <v>61</v>
      </c>
      <c r="C42" s="32" t="s">
        <v>263</v>
      </c>
      <c r="D42" s="3" t="s">
        <v>56</v>
      </c>
      <c r="E42" s="34">
        <v>6</v>
      </c>
      <c r="F42" s="34" t="s">
        <v>221</v>
      </c>
      <c r="G42" s="34">
        <v>6</v>
      </c>
      <c r="H42" s="35"/>
    </row>
    <row r="43" spans="1:8" x14ac:dyDescent="0.25">
      <c r="A43" s="6">
        <v>2</v>
      </c>
      <c r="B43" s="33" t="s">
        <v>63</v>
      </c>
      <c r="C43" s="32" t="s">
        <v>266</v>
      </c>
      <c r="D43" s="3" t="s">
        <v>56</v>
      </c>
      <c r="E43" s="34">
        <v>2</v>
      </c>
      <c r="F43" s="34" t="s">
        <v>64</v>
      </c>
      <c r="G43" s="34">
        <v>2</v>
      </c>
      <c r="H43" s="35"/>
    </row>
    <row r="44" spans="1:8" x14ac:dyDescent="0.25">
      <c r="A44" s="6">
        <v>3</v>
      </c>
      <c r="B44" s="33" t="s">
        <v>65</v>
      </c>
      <c r="C44" s="33" t="s">
        <v>267</v>
      </c>
      <c r="D44" s="2" t="s">
        <v>56</v>
      </c>
      <c r="E44" s="34">
        <v>1</v>
      </c>
      <c r="F44" s="34" t="s">
        <v>64</v>
      </c>
      <c r="G44" s="34">
        <v>1</v>
      </c>
      <c r="H44" s="35"/>
    </row>
    <row r="45" spans="1:8" ht="30" x14ac:dyDescent="0.25">
      <c r="A45" s="6">
        <v>4</v>
      </c>
      <c r="B45" s="32" t="s">
        <v>66</v>
      </c>
      <c r="C45" s="32" t="s">
        <v>67</v>
      </c>
      <c r="D45" s="2" t="s">
        <v>68</v>
      </c>
      <c r="E45" s="34">
        <v>1</v>
      </c>
      <c r="F45" s="34" t="s">
        <v>64</v>
      </c>
      <c r="G45" s="34">
        <v>1</v>
      </c>
      <c r="H45" s="35"/>
    </row>
    <row r="46" spans="1:8" x14ac:dyDescent="0.25">
      <c r="A46" s="36">
        <v>5</v>
      </c>
      <c r="B46" s="33" t="s">
        <v>59</v>
      </c>
      <c r="C46" s="31" t="s">
        <v>69</v>
      </c>
      <c r="D46" s="2" t="s">
        <v>60</v>
      </c>
      <c r="E46" s="37">
        <v>1</v>
      </c>
      <c r="F46" s="34" t="s">
        <v>64</v>
      </c>
      <c r="G46" s="34">
        <v>1</v>
      </c>
      <c r="H46" s="35"/>
    </row>
    <row r="47" spans="1:8" ht="21" thickBot="1" x14ac:dyDescent="0.3">
      <c r="A47" s="96" t="s">
        <v>270</v>
      </c>
      <c r="B47" s="97"/>
      <c r="C47" s="97"/>
      <c r="D47" s="97"/>
      <c r="E47" s="97"/>
      <c r="F47" s="97"/>
      <c r="G47" s="97"/>
      <c r="H47" s="97"/>
    </row>
    <row r="48" spans="1:8" ht="15.75" customHeight="1" x14ac:dyDescent="0.25">
      <c r="A48" s="98" t="s">
        <v>8</v>
      </c>
      <c r="B48" s="101"/>
      <c r="C48" s="101"/>
      <c r="D48" s="101"/>
      <c r="E48" s="101"/>
      <c r="F48" s="101"/>
      <c r="G48" s="101"/>
      <c r="H48" s="102"/>
    </row>
    <row r="49" spans="1:8" ht="15" customHeight="1" x14ac:dyDescent="0.25">
      <c r="A49" s="90" t="s">
        <v>268</v>
      </c>
      <c r="B49" s="103"/>
      <c r="C49" s="103"/>
      <c r="D49" s="103"/>
      <c r="E49" s="103"/>
      <c r="F49" s="103"/>
      <c r="G49" s="103"/>
      <c r="H49" s="104"/>
    </row>
    <row r="50" spans="1:8" ht="15" customHeight="1" x14ac:dyDescent="0.25">
      <c r="A50" s="90" t="s">
        <v>51</v>
      </c>
      <c r="B50" s="103"/>
      <c r="C50" s="103"/>
      <c r="D50" s="103"/>
      <c r="E50" s="103"/>
      <c r="F50" s="103"/>
      <c r="G50" s="103"/>
      <c r="H50" s="104"/>
    </row>
    <row r="51" spans="1:8" ht="15" customHeight="1" x14ac:dyDescent="0.25">
      <c r="A51" s="90" t="s">
        <v>219</v>
      </c>
      <c r="B51" s="103"/>
      <c r="C51" s="103"/>
      <c r="D51" s="103"/>
      <c r="E51" s="103"/>
      <c r="F51" s="103"/>
      <c r="G51" s="103"/>
      <c r="H51" s="104"/>
    </row>
    <row r="52" spans="1:8" ht="15" customHeight="1" x14ac:dyDescent="0.25">
      <c r="A52" s="90" t="s">
        <v>54</v>
      </c>
      <c r="B52" s="103"/>
      <c r="C52" s="103"/>
      <c r="D52" s="103"/>
      <c r="E52" s="103"/>
      <c r="F52" s="103"/>
      <c r="G52" s="103"/>
      <c r="H52" s="104"/>
    </row>
    <row r="53" spans="1:8" ht="15" customHeight="1" x14ac:dyDescent="0.25">
      <c r="A53" s="90" t="s">
        <v>41</v>
      </c>
      <c r="B53" s="103"/>
      <c r="C53" s="103"/>
      <c r="D53" s="103"/>
      <c r="E53" s="103"/>
      <c r="F53" s="103"/>
      <c r="G53" s="103"/>
      <c r="H53" s="104"/>
    </row>
    <row r="54" spans="1:8" ht="15" customHeight="1" x14ac:dyDescent="0.25">
      <c r="A54" s="90" t="s">
        <v>269</v>
      </c>
      <c r="B54" s="103"/>
      <c r="C54" s="103"/>
      <c r="D54" s="103"/>
      <c r="E54" s="103"/>
      <c r="F54" s="103"/>
      <c r="G54" s="103"/>
      <c r="H54" s="104"/>
    </row>
    <row r="55" spans="1:8" ht="15" customHeight="1" x14ac:dyDescent="0.25">
      <c r="A55" s="90" t="s">
        <v>52</v>
      </c>
      <c r="B55" s="103"/>
      <c r="C55" s="103"/>
      <c r="D55" s="103"/>
      <c r="E55" s="103"/>
      <c r="F55" s="103"/>
      <c r="G55" s="103"/>
      <c r="H55" s="104"/>
    </row>
    <row r="56" spans="1:8" ht="15.75" customHeight="1" thickBot="1" x14ac:dyDescent="0.3">
      <c r="A56" s="93" t="s">
        <v>53</v>
      </c>
      <c r="B56" s="105"/>
      <c r="C56" s="105"/>
      <c r="D56" s="105"/>
      <c r="E56" s="105"/>
      <c r="F56" s="105"/>
      <c r="G56" s="105"/>
      <c r="H56" s="106"/>
    </row>
    <row r="57" spans="1:8" ht="60" x14ac:dyDescent="0.25">
      <c r="A57" s="3" t="s">
        <v>6</v>
      </c>
      <c r="B57" s="3" t="s">
        <v>5</v>
      </c>
      <c r="C57" s="5" t="s">
        <v>4</v>
      </c>
      <c r="D57" s="3" t="s">
        <v>3</v>
      </c>
      <c r="E57" s="8" t="s">
        <v>2</v>
      </c>
      <c r="F57" s="8" t="s">
        <v>1</v>
      </c>
      <c r="G57" s="8" t="s">
        <v>0</v>
      </c>
      <c r="H57" s="3" t="s">
        <v>10</v>
      </c>
    </row>
    <row r="58" spans="1:8" ht="75" x14ac:dyDescent="0.25">
      <c r="A58" s="38">
        <v>1</v>
      </c>
      <c r="B58" s="71" t="s">
        <v>271</v>
      </c>
      <c r="C58" s="39" t="s">
        <v>272</v>
      </c>
      <c r="D58" s="2" t="s">
        <v>70</v>
      </c>
      <c r="E58" s="2">
        <v>1</v>
      </c>
      <c r="F58" s="2" t="s">
        <v>57</v>
      </c>
      <c r="G58" s="2">
        <f t="shared" ref="G58:G65" si="1">E58</f>
        <v>1</v>
      </c>
      <c r="H58" s="35"/>
    </row>
    <row r="59" spans="1:8" ht="135" x14ac:dyDescent="0.25">
      <c r="A59" s="38">
        <v>2</v>
      </c>
      <c r="B59" s="71" t="s">
        <v>72</v>
      </c>
      <c r="C59" s="72" t="s">
        <v>273</v>
      </c>
      <c r="D59" s="2" t="s">
        <v>70</v>
      </c>
      <c r="E59" s="2">
        <v>1</v>
      </c>
      <c r="F59" s="2" t="s">
        <v>57</v>
      </c>
      <c r="G59" s="2">
        <f t="shared" si="1"/>
        <v>1</v>
      </c>
      <c r="H59" s="35"/>
    </row>
    <row r="60" spans="1:8" x14ac:dyDescent="0.25">
      <c r="A60" s="38">
        <v>3</v>
      </c>
      <c r="B60" s="71" t="s">
        <v>66</v>
      </c>
      <c r="C60" s="31" t="s">
        <v>67</v>
      </c>
      <c r="D60" s="2" t="s">
        <v>56</v>
      </c>
      <c r="E60" s="2">
        <v>2</v>
      </c>
      <c r="F60" s="2" t="s">
        <v>57</v>
      </c>
      <c r="G60" s="2">
        <f t="shared" si="1"/>
        <v>2</v>
      </c>
      <c r="H60" s="35"/>
    </row>
    <row r="61" spans="1:8" ht="30" x14ac:dyDescent="0.25">
      <c r="A61" s="38">
        <v>4</v>
      </c>
      <c r="B61" s="71" t="s">
        <v>274</v>
      </c>
      <c r="C61" s="30" t="s">
        <v>275</v>
      </c>
      <c r="D61" s="2" t="s">
        <v>195</v>
      </c>
      <c r="E61" s="2">
        <v>1</v>
      </c>
      <c r="F61" s="2" t="s">
        <v>57</v>
      </c>
      <c r="G61" s="2">
        <f t="shared" si="1"/>
        <v>1</v>
      </c>
      <c r="H61" s="35"/>
    </row>
    <row r="62" spans="1:8" x14ac:dyDescent="0.25">
      <c r="A62" s="38">
        <v>5</v>
      </c>
      <c r="B62" s="73" t="s">
        <v>55</v>
      </c>
      <c r="C62" s="30" t="s">
        <v>266</v>
      </c>
      <c r="D62" s="2" t="s">
        <v>56</v>
      </c>
      <c r="E62" s="2">
        <v>4</v>
      </c>
      <c r="F62" s="2" t="s">
        <v>57</v>
      </c>
      <c r="G62" s="2">
        <f t="shared" si="1"/>
        <v>4</v>
      </c>
      <c r="H62" s="35" t="s">
        <v>71</v>
      </c>
    </row>
    <row r="63" spans="1:8" ht="30" x14ac:dyDescent="0.25">
      <c r="A63" s="38">
        <v>6</v>
      </c>
      <c r="B63" s="73" t="s">
        <v>73</v>
      </c>
      <c r="C63" s="30" t="s">
        <v>74</v>
      </c>
      <c r="D63" s="2" t="s">
        <v>56</v>
      </c>
      <c r="E63" s="2">
        <v>1</v>
      </c>
      <c r="F63" s="2" t="s">
        <v>57</v>
      </c>
      <c r="G63" s="2">
        <f t="shared" si="1"/>
        <v>1</v>
      </c>
      <c r="H63" s="35"/>
    </row>
    <row r="64" spans="1:8" ht="60" x14ac:dyDescent="0.25">
      <c r="A64" s="38">
        <v>7</v>
      </c>
      <c r="B64" s="73" t="s">
        <v>61</v>
      </c>
      <c r="C64" s="30" t="s">
        <v>276</v>
      </c>
      <c r="D64" s="2" t="s">
        <v>56</v>
      </c>
      <c r="E64" s="2">
        <v>6</v>
      </c>
      <c r="F64" s="2" t="s">
        <v>57</v>
      </c>
      <c r="G64" s="2">
        <v>6</v>
      </c>
      <c r="H64" s="35"/>
    </row>
    <row r="65" spans="1:8" x14ac:dyDescent="0.25">
      <c r="A65" s="38">
        <v>8</v>
      </c>
      <c r="B65" s="73" t="s">
        <v>59</v>
      </c>
      <c r="C65" s="31" t="s">
        <v>69</v>
      </c>
      <c r="D65" s="2" t="s">
        <v>60</v>
      </c>
      <c r="E65" s="2">
        <v>2</v>
      </c>
      <c r="F65" s="2" t="s">
        <v>57</v>
      </c>
      <c r="G65" s="2">
        <f t="shared" si="1"/>
        <v>2</v>
      </c>
      <c r="H65" s="35"/>
    </row>
    <row r="66" spans="1:8" ht="89.25" x14ac:dyDescent="0.25">
      <c r="A66" s="38">
        <v>9</v>
      </c>
      <c r="B66" s="74" t="s">
        <v>75</v>
      </c>
      <c r="C66" s="75" t="s">
        <v>277</v>
      </c>
      <c r="D66" s="40" t="s">
        <v>76</v>
      </c>
      <c r="E66" s="40">
        <v>1</v>
      </c>
      <c r="F66" s="40" t="s">
        <v>57</v>
      </c>
      <c r="G66" s="40">
        <v>1</v>
      </c>
      <c r="H66" s="35"/>
    </row>
    <row r="67" spans="1:8" x14ac:dyDescent="0.25">
      <c r="A67" s="38">
        <v>10</v>
      </c>
      <c r="B67" s="74" t="s">
        <v>77</v>
      </c>
      <c r="C67" s="75" t="s">
        <v>78</v>
      </c>
      <c r="D67" s="40" t="s">
        <v>76</v>
      </c>
      <c r="E67" s="40">
        <v>1</v>
      </c>
      <c r="F67" s="40" t="s">
        <v>57</v>
      </c>
      <c r="G67" s="40">
        <f t="shared" ref="G67:G68" si="2">E67</f>
        <v>1</v>
      </c>
      <c r="H67" s="35"/>
    </row>
    <row r="68" spans="1:8" ht="51" x14ac:dyDescent="0.25">
      <c r="A68" s="38">
        <v>11</v>
      </c>
      <c r="B68" s="76" t="s">
        <v>79</v>
      </c>
      <c r="C68" s="75" t="s">
        <v>278</v>
      </c>
      <c r="D68" s="40" t="s">
        <v>76</v>
      </c>
      <c r="E68" s="40">
        <v>1</v>
      </c>
      <c r="F68" s="40" t="s">
        <v>57</v>
      </c>
      <c r="G68" s="40">
        <f t="shared" si="2"/>
        <v>1</v>
      </c>
      <c r="H68" s="35"/>
    </row>
    <row r="69" spans="1:8" ht="15.75" customHeight="1" x14ac:dyDescent="0.25">
      <c r="A69" s="96" t="s">
        <v>7</v>
      </c>
      <c r="B69" s="97"/>
      <c r="C69" s="97"/>
      <c r="D69" s="97"/>
      <c r="E69" s="97"/>
      <c r="F69" s="97"/>
      <c r="G69" s="97"/>
      <c r="H69" s="97"/>
    </row>
    <row r="70" spans="1:8" ht="60" x14ac:dyDescent="0.25">
      <c r="A70" s="4" t="s">
        <v>6</v>
      </c>
      <c r="B70" s="3" t="s">
        <v>5</v>
      </c>
      <c r="C70" s="3" t="s">
        <v>4</v>
      </c>
      <c r="D70" s="3" t="s">
        <v>3</v>
      </c>
      <c r="E70" s="3" t="s">
        <v>2</v>
      </c>
      <c r="F70" s="3" t="s">
        <v>1</v>
      </c>
      <c r="G70" s="3" t="s">
        <v>0</v>
      </c>
      <c r="H70" s="3" t="s">
        <v>10</v>
      </c>
    </row>
    <row r="71" spans="1:8" x14ac:dyDescent="0.25">
      <c r="A71" s="41">
        <v>1</v>
      </c>
      <c r="B71" s="42" t="s">
        <v>82</v>
      </c>
      <c r="C71" s="42" t="s">
        <v>83</v>
      </c>
      <c r="D71" s="2" t="s">
        <v>84</v>
      </c>
      <c r="E71" s="43">
        <v>1</v>
      </c>
      <c r="F71" s="43" t="s">
        <v>57</v>
      </c>
      <c r="G71" s="2">
        <f>E71</f>
        <v>1</v>
      </c>
      <c r="H71" s="31"/>
    </row>
    <row r="72" spans="1:8" x14ac:dyDescent="0.25">
      <c r="A72" s="38">
        <v>2</v>
      </c>
      <c r="B72" s="31" t="s">
        <v>85</v>
      </c>
      <c r="C72" s="42" t="s">
        <v>86</v>
      </c>
      <c r="D72" s="2" t="s">
        <v>84</v>
      </c>
      <c r="E72" s="2">
        <v>2</v>
      </c>
      <c r="F72" s="2" t="s">
        <v>57</v>
      </c>
      <c r="G72" s="2">
        <v>2</v>
      </c>
      <c r="H72" s="31"/>
    </row>
    <row r="73" spans="1:8" x14ac:dyDescent="0.25">
      <c r="A73" s="38">
        <v>3</v>
      </c>
      <c r="B73" s="31" t="s">
        <v>87</v>
      </c>
      <c r="C73" s="42" t="s">
        <v>88</v>
      </c>
      <c r="D73" s="2" t="s">
        <v>84</v>
      </c>
      <c r="E73" s="2">
        <v>1</v>
      </c>
      <c r="F73" s="2" t="s">
        <v>57</v>
      </c>
      <c r="G73" s="2">
        <v>1</v>
      </c>
      <c r="H73" s="31"/>
    </row>
    <row r="74" spans="1:8" ht="21" thickBot="1" x14ac:dyDescent="0.3">
      <c r="A74" s="96" t="s">
        <v>42</v>
      </c>
      <c r="B74" s="97"/>
      <c r="C74" s="97"/>
      <c r="D74" s="97"/>
      <c r="E74" s="97"/>
      <c r="F74" s="97"/>
      <c r="G74" s="97"/>
      <c r="H74" s="97"/>
    </row>
    <row r="75" spans="1:8" x14ac:dyDescent="0.25">
      <c r="A75" s="98" t="s">
        <v>8</v>
      </c>
      <c r="B75" s="99"/>
      <c r="C75" s="99"/>
      <c r="D75" s="99"/>
      <c r="E75" s="99"/>
      <c r="F75" s="99"/>
      <c r="G75" s="99"/>
      <c r="H75" s="100"/>
    </row>
    <row r="76" spans="1:8" ht="15" customHeight="1" x14ac:dyDescent="0.25">
      <c r="A76" s="90" t="s">
        <v>80</v>
      </c>
      <c r="B76" s="91"/>
      <c r="C76" s="91"/>
      <c r="D76" s="91"/>
      <c r="E76" s="91"/>
      <c r="F76" s="91"/>
      <c r="G76" s="91"/>
      <c r="H76" s="92"/>
    </row>
    <row r="77" spans="1:8" ht="15" customHeight="1" x14ac:dyDescent="0.25">
      <c r="A77" s="90" t="s">
        <v>279</v>
      </c>
      <c r="B77" s="91"/>
      <c r="C77" s="91"/>
      <c r="D77" s="91"/>
      <c r="E77" s="91"/>
      <c r="F77" s="91"/>
      <c r="G77" s="91"/>
      <c r="H77" s="92"/>
    </row>
    <row r="78" spans="1:8" ht="15" customHeight="1" x14ac:dyDescent="0.25">
      <c r="A78" s="90" t="s">
        <v>81</v>
      </c>
      <c r="B78" s="91"/>
      <c r="C78" s="91"/>
      <c r="D78" s="91"/>
      <c r="E78" s="91"/>
      <c r="F78" s="91"/>
      <c r="G78" s="91"/>
      <c r="H78" s="92"/>
    </row>
    <row r="79" spans="1:8" ht="15" customHeight="1" x14ac:dyDescent="0.25">
      <c r="A79" s="90" t="s">
        <v>89</v>
      </c>
      <c r="B79" s="91"/>
      <c r="C79" s="91"/>
      <c r="D79" s="91"/>
      <c r="E79" s="91"/>
      <c r="F79" s="91"/>
      <c r="G79" s="91"/>
      <c r="H79" s="92"/>
    </row>
    <row r="80" spans="1:8" ht="15" customHeight="1" x14ac:dyDescent="0.25">
      <c r="A80" s="90" t="s">
        <v>41</v>
      </c>
      <c r="B80" s="91"/>
      <c r="C80" s="91"/>
      <c r="D80" s="91"/>
      <c r="E80" s="91"/>
      <c r="F80" s="91"/>
      <c r="G80" s="91"/>
      <c r="H80" s="92"/>
    </row>
    <row r="81" spans="1:8" ht="15" customHeight="1" x14ac:dyDescent="0.25">
      <c r="A81" s="90" t="s">
        <v>90</v>
      </c>
      <c r="B81" s="91"/>
      <c r="C81" s="91"/>
      <c r="D81" s="91"/>
      <c r="E81" s="91"/>
      <c r="F81" s="91"/>
      <c r="G81" s="91"/>
      <c r="H81" s="92"/>
    </row>
    <row r="82" spans="1:8" ht="15" customHeight="1" x14ac:dyDescent="0.25">
      <c r="A82" s="90" t="s">
        <v>52</v>
      </c>
      <c r="B82" s="91"/>
      <c r="C82" s="91"/>
      <c r="D82" s="91"/>
      <c r="E82" s="91"/>
      <c r="F82" s="91"/>
      <c r="G82" s="91"/>
      <c r="H82" s="92"/>
    </row>
    <row r="83" spans="1:8" ht="15.75" customHeight="1" thickBot="1" x14ac:dyDescent="0.3">
      <c r="A83" s="93" t="s">
        <v>53</v>
      </c>
      <c r="B83" s="94"/>
      <c r="C83" s="94"/>
      <c r="D83" s="94"/>
      <c r="E83" s="94"/>
      <c r="F83" s="94"/>
      <c r="G83" s="94"/>
      <c r="H83" s="95"/>
    </row>
    <row r="84" spans="1:8" ht="60" x14ac:dyDescent="0.25">
      <c r="A84" s="7" t="s">
        <v>6</v>
      </c>
      <c r="B84" s="5" t="s">
        <v>5</v>
      </c>
      <c r="C84" s="5" t="s">
        <v>4</v>
      </c>
      <c r="D84" s="6" t="s">
        <v>3</v>
      </c>
      <c r="E84" s="6" t="s">
        <v>2</v>
      </c>
      <c r="F84" s="6" t="s">
        <v>1</v>
      </c>
      <c r="G84" s="6" t="s">
        <v>0</v>
      </c>
      <c r="H84" s="6" t="s">
        <v>10</v>
      </c>
    </row>
    <row r="85" spans="1:8" x14ac:dyDescent="0.25">
      <c r="A85" s="25"/>
      <c r="B85" s="31"/>
      <c r="C85" s="44"/>
      <c r="D85" s="44"/>
      <c r="E85" s="21"/>
      <c r="F85" s="21"/>
      <c r="G85" s="21"/>
      <c r="H85" s="66"/>
    </row>
    <row r="86" spans="1:8" x14ac:dyDescent="0.25">
      <c r="A86" s="25"/>
      <c r="B86" s="31"/>
      <c r="C86" s="44"/>
      <c r="D86" s="44"/>
      <c r="E86" s="21"/>
      <c r="F86" s="21"/>
      <c r="G86" s="21"/>
      <c r="H86" s="66"/>
    </row>
  </sheetData>
  <mergeCells count="69">
    <mergeCell ref="A55:H55"/>
    <mergeCell ref="A10:B10"/>
    <mergeCell ref="C10:D10"/>
    <mergeCell ref="E10:F10"/>
    <mergeCell ref="G10:H10"/>
    <mergeCell ref="A16:H16"/>
    <mergeCell ref="A17:H17"/>
    <mergeCell ref="A18:H18"/>
    <mergeCell ref="A19:H19"/>
    <mergeCell ref="A15:B15"/>
    <mergeCell ref="C15:H15"/>
    <mergeCell ref="C13:H13"/>
    <mergeCell ref="A13:B13"/>
    <mergeCell ref="A36:H36"/>
    <mergeCell ref="A21:H21"/>
    <mergeCell ref="A22:H22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A33:H33"/>
    <mergeCell ref="A34:H34"/>
    <mergeCell ref="A35:H35"/>
    <mergeCell ref="A20:H20"/>
    <mergeCell ref="A14:B14"/>
    <mergeCell ref="C14:H14"/>
    <mergeCell ref="A23:H23"/>
    <mergeCell ref="A24:H24"/>
    <mergeCell ref="A25:H25"/>
    <mergeCell ref="A31:H31"/>
    <mergeCell ref="A32:H32"/>
    <mergeCell ref="A69:H69"/>
    <mergeCell ref="A74:H74"/>
    <mergeCell ref="A75:H75"/>
    <mergeCell ref="A37:H37"/>
    <mergeCell ref="A38:H38"/>
    <mergeCell ref="A39:H39"/>
    <mergeCell ref="A40:H40"/>
    <mergeCell ref="A47:H47"/>
    <mergeCell ref="A48:H48"/>
    <mergeCell ref="A49:H49"/>
    <mergeCell ref="A50:H50"/>
    <mergeCell ref="A56:H56"/>
    <mergeCell ref="A51:H51"/>
    <mergeCell ref="A52:H52"/>
    <mergeCell ref="A53:H53"/>
    <mergeCell ref="A54:H54"/>
    <mergeCell ref="A82:H82"/>
    <mergeCell ref="A83:H83"/>
    <mergeCell ref="A76:H76"/>
    <mergeCell ref="A77:H77"/>
    <mergeCell ref="A78:H78"/>
    <mergeCell ref="A79:H79"/>
    <mergeCell ref="A80:H80"/>
    <mergeCell ref="A81:H81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1"/>
  <sheetViews>
    <sheetView tabSelected="1" zoomScale="115" zoomScaleNormal="115" workbookViewId="0">
      <selection activeCell="A19" sqref="A19:H19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27.4257812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108" t="s">
        <v>9</v>
      </c>
      <c r="B1" s="109"/>
      <c r="C1" s="109"/>
      <c r="D1" s="109"/>
      <c r="E1" s="109"/>
      <c r="F1" s="109"/>
      <c r="G1" s="109"/>
      <c r="H1" s="109"/>
    </row>
    <row r="2" spans="1:8" ht="20.25" x14ac:dyDescent="0.3">
      <c r="A2" s="111" t="s">
        <v>32</v>
      </c>
      <c r="B2" s="111"/>
      <c r="C2" s="111"/>
      <c r="D2" s="111"/>
      <c r="E2" s="111"/>
      <c r="F2" s="111"/>
      <c r="G2" s="111"/>
      <c r="H2" s="111"/>
    </row>
    <row r="3" spans="1:8" ht="20.25" x14ac:dyDescent="0.25">
      <c r="A3" s="112" t="str">
        <f>'Информация о Чемпионате'!B4</f>
        <v xml:space="preserve">Региональный </v>
      </c>
      <c r="B3" s="112"/>
      <c r="C3" s="112"/>
      <c r="D3" s="112"/>
      <c r="E3" s="112"/>
      <c r="F3" s="112"/>
      <c r="G3" s="112"/>
      <c r="H3" s="112"/>
    </row>
    <row r="4" spans="1:8" ht="20.25" x14ac:dyDescent="0.3">
      <c r="A4" s="111" t="s">
        <v>33</v>
      </c>
      <c r="B4" s="111"/>
      <c r="C4" s="111"/>
      <c r="D4" s="111"/>
      <c r="E4" s="111"/>
      <c r="F4" s="111"/>
      <c r="G4" s="111"/>
      <c r="H4" s="111"/>
    </row>
    <row r="5" spans="1:8" ht="20.25" x14ac:dyDescent="0.25">
      <c r="A5" s="110" t="str">
        <f>'Информация о Чемпионате'!B3</f>
        <v>Пчеловодство</v>
      </c>
      <c r="B5" s="110"/>
      <c r="C5" s="110"/>
      <c r="D5" s="110"/>
      <c r="E5" s="110"/>
      <c r="F5" s="110"/>
      <c r="G5" s="110"/>
      <c r="H5" s="110"/>
    </row>
    <row r="6" spans="1:8" x14ac:dyDescent="0.25">
      <c r="A6" s="107" t="s">
        <v>11</v>
      </c>
      <c r="B6" s="109"/>
      <c r="C6" s="109"/>
      <c r="D6" s="109"/>
      <c r="E6" s="109"/>
      <c r="F6" s="109"/>
      <c r="G6" s="109"/>
      <c r="H6" s="109"/>
    </row>
    <row r="7" spans="1:8" ht="15.75" x14ac:dyDescent="0.25">
      <c r="A7" s="107" t="s">
        <v>30</v>
      </c>
      <c r="B7" s="107"/>
      <c r="C7" s="113" t="s">
        <v>365</v>
      </c>
      <c r="D7" s="113"/>
      <c r="E7" s="113"/>
      <c r="F7" s="113"/>
      <c r="G7" s="113"/>
      <c r="H7" s="113"/>
    </row>
    <row r="8" spans="1:8" ht="15.75" x14ac:dyDescent="0.25">
      <c r="A8" s="107" t="s">
        <v>31</v>
      </c>
      <c r="B8" s="107"/>
      <c r="C8" s="107"/>
      <c r="D8" s="113" t="s">
        <v>374</v>
      </c>
      <c r="E8" s="113"/>
      <c r="F8" s="113"/>
      <c r="G8" s="113"/>
      <c r="H8" s="113"/>
    </row>
    <row r="9" spans="1:8" ht="15.75" x14ac:dyDescent="0.25">
      <c r="A9" s="107" t="s">
        <v>27</v>
      </c>
      <c r="B9" s="107"/>
      <c r="C9" s="107" t="s">
        <v>367</v>
      </c>
      <c r="D9" s="107"/>
      <c r="E9" s="107"/>
      <c r="F9" s="107"/>
      <c r="G9" s="107"/>
      <c r="H9" s="107"/>
    </row>
    <row r="10" spans="1:8" ht="15.75" customHeight="1" x14ac:dyDescent="0.25">
      <c r="A10" s="107" t="s">
        <v>29</v>
      </c>
      <c r="B10" s="107"/>
      <c r="C10" s="107" t="str">
        <f>'Информация о Чемпионате'!B9</f>
        <v>Шлома Екатерина Константиновна</v>
      </c>
      <c r="D10" s="107"/>
      <c r="E10" s="107" t="str">
        <f>'Информация о Чемпионате'!B10</f>
        <v>kit74keti@mail.ru</v>
      </c>
      <c r="F10" s="107"/>
      <c r="G10" s="107">
        <f>'Информация о Чемпионате'!B11</f>
        <v>89059976310</v>
      </c>
      <c r="H10" s="107"/>
    </row>
    <row r="11" spans="1:8" ht="15.75" customHeight="1" x14ac:dyDescent="0.25">
      <c r="A11" s="107" t="s">
        <v>37</v>
      </c>
      <c r="B11" s="107"/>
      <c r="C11" s="107" t="str">
        <f>'Информация о Чемпионате'!B12</f>
        <v>Покровская Татьяна Евгеньевна</v>
      </c>
      <c r="D11" s="107"/>
      <c r="E11" s="107" t="str">
        <f>'Информация о Чемпионате'!B13</f>
        <v>pokrovskaya_0_1@mail.ru</v>
      </c>
      <c r="F11" s="107"/>
      <c r="G11" s="107" t="str">
        <f>'Информация о Чемпионате'!B14</f>
        <v>89631850183</v>
      </c>
      <c r="H11" s="107"/>
    </row>
    <row r="12" spans="1:8" ht="15.75" customHeight="1" x14ac:dyDescent="0.25">
      <c r="A12" s="107" t="s">
        <v>44</v>
      </c>
      <c r="B12" s="107"/>
      <c r="C12" s="107">
        <v>10</v>
      </c>
      <c r="D12" s="107"/>
      <c r="E12" s="107"/>
      <c r="F12" s="107"/>
      <c r="G12" s="107"/>
      <c r="H12" s="107"/>
    </row>
    <row r="13" spans="1:8" ht="15.75" x14ac:dyDescent="0.25">
      <c r="A13" s="107" t="s">
        <v>18</v>
      </c>
      <c r="B13" s="107"/>
      <c r="C13" s="107">
        <v>6</v>
      </c>
      <c r="D13" s="107"/>
      <c r="E13" s="107"/>
      <c r="F13" s="107"/>
      <c r="G13" s="107"/>
      <c r="H13" s="107"/>
    </row>
    <row r="14" spans="1:8" ht="15.75" x14ac:dyDescent="0.25">
      <c r="A14" s="107" t="s">
        <v>19</v>
      </c>
      <c r="B14" s="107"/>
      <c r="C14" s="107">
        <v>6</v>
      </c>
      <c r="D14" s="107"/>
      <c r="E14" s="107"/>
      <c r="F14" s="107"/>
      <c r="G14" s="107"/>
      <c r="H14" s="107"/>
    </row>
    <row r="15" spans="1:8" ht="15.75" x14ac:dyDescent="0.25">
      <c r="A15" s="107" t="s">
        <v>28</v>
      </c>
      <c r="B15" s="107"/>
      <c r="C15" s="107" t="s">
        <v>368</v>
      </c>
      <c r="D15" s="107"/>
      <c r="E15" s="107"/>
      <c r="F15" s="107"/>
      <c r="G15" s="107"/>
      <c r="H15" s="107"/>
    </row>
    <row r="16" spans="1:8" ht="22.5" customHeight="1" thickBot="1" x14ac:dyDescent="0.3">
      <c r="A16" s="117" t="s">
        <v>38</v>
      </c>
      <c r="B16" s="118"/>
      <c r="C16" s="118"/>
      <c r="D16" s="118"/>
      <c r="E16" s="118"/>
      <c r="F16" s="118"/>
      <c r="G16" s="118"/>
      <c r="H16" s="118"/>
    </row>
    <row r="17" spans="1:8" x14ac:dyDescent="0.25">
      <c r="A17" s="98" t="s">
        <v>8</v>
      </c>
      <c r="B17" s="99"/>
      <c r="C17" s="99"/>
      <c r="D17" s="99"/>
      <c r="E17" s="99"/>
      <c r="F17" s="99"/>
      <c r="G17" s="99"/>
      <c r="H17" s="100"/>
    </row>
    <row r="18" spans="1:8" ht="15" customHeight="1" x14ac:dyDescent="0.25">
      <c r="A18" s="90" t="s">
        <v>362</v>
      </c>
      <c r="B18" s="91"/>
      <c r="C18" s="91"/>
      <c r="D18" s="91"/>
      <c r="E18" s="91"/>
      <c r="F18" s="91"/>
      <c r="G18" s="91"/>
      <c r="H18" s="92"/>
    </row>
    <row r="19" spans="1:8" ht="15" customHeight="1" x14ac:dyDescent="0.25">
      <c r="A19" s="90" t="s">
        <v>51</v>
      </c>
      <c r="B19" s="91"/>
      <c r="C19" s="91"/>
      <c r="D19" s="91"/>
      <c r="E19" s="91"/>
      <c r="F19" s="91"/>
      <c r="G19" s="91"/>
      <c r="H19" s="92"/>
    </row>
    <row r="20" spans="1:8" ht="15" customHeight="1" x14ac:dyDescent="0.25">
      <c r="A20" s="90" t="s">
        <v>91</v>
      </c>
      <c r="B20" s="91"/>
      <c r="C20" s="91"/>
      <c r="D20" s="91"/>
      <c r="E20" s="91"/>
      <c r="F20" s="91"/>
      <c r="G20" s="91"/>
      <c r="H20" s="92"/>
    </row>
    <row r="21" spans="1:8" ht="15" customHeight="1" x14ac:dyDescent="0.25">
      <c r="A21" s="90" t="s">
        <v>54</v>
      </c>
      <c r="B21" s="91"/>
      <c r="C21" s="91"/>
      <c r="D21" s="91"/>
      <c r="E21" s="91"/>
      <c r="F21" s="91"/>
      <c r="G21" s="91"/>
      <c r="H21" s="92"/>
    </row>
    <row r="22" spans="1:8" ht="15" customHeight="1" x14ac:dyDescent="0.25">
      <c r="A22" s="90" t="s">
        <v>41</v>
      </c>
      <c r="B22" s="91"/>
      <c r="C22" s="91"/>
      <c r="D22" s="91"/>
      <c r="E22" s="91"/>
      <c r="F22" s="91"/>
      <c r="G22" s="91"/>
      <c r="H22" s="92"/>
    </row>
    <row r="23" spans="1:8" ht="15" customHeight="1" x14ac:dyDescent="0.25">
      <c r="A23" s="90" t="s">
        <v>363</v>
      </c>
      <c r="B23" s="91"/>
      <c r="C23" s="91"/>
      <c r="D23" s="91"/>
      <c r="E23" s="91"/>
      <c r="F23" s="91"/>
      <c r="G23" s="91"/>
      <c r="H23" s="92"/>
    </row>
    <row r="24" spans="1:8" ht="15" customHeight="1" x14ac:dyDescent="0.25">
      <c r="A24" s="90" t="s">
        <v>52</v>
      </c>
      <c r="B24" s="91"/>
      <c r="C24" s="91"/>
      <c r="D24" s="91"/>
      <c r="E24" s="91"/>
      <c r="F24" s="91"/>
      <c r="G24" s="91"/>
      <c r="H24" s="92"/>
    </row>
    <row r="25" spans="1:8" ht="15.75" customHeight="1" thickBot="1" x14ac:dyDescent="0.3">
      <c r="A25" s="93" t="s">
        <v>53</v>
      </c>
      <c r="B25" s="94"/>
      <c r="C25" s="94"/>
      <c r="D25" s="94"/>
      <c r="E25" s="94"/>
      <c r="F25" s="94"/>
      <c r="G25" s="94"/>
      <c r="H25" s="95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10</v>
      </c>
    </row>
    <row r="27" spans="1:8" ht="30" x14ac:dyDescent="0.25">
      <c r="A27" s="6">
        <v>1</v>
      </c>
      <c r="B27" s="45" t="s">
        <v>135</v>
      </c>
      <c r="C27" s="45" t="s">
        <v>94</v>
      </c>
      <c r="D27" s="3" t="s">
        <v>92</v>
      </c>
      <c r="E27" s="46">
        <v>3</v>
      </c>
      <c r="F27" s="47" t="s">
        <v>62</v>
      </c>
      <c r="G27" s="3">
        <f>E27*6</f>
        <v>18</v>
      </c>
      <c r="H27" s="22"/>
    </row>
    <row r="28" spans="1:8" s="55" customFormat="1" ht="45" x14ac:dyDescent="0.25">
      <c r="A28" s="6">
        <f>A27+1</f>
        <v>2</v>
      </c>
      <c r="B28" s="45" t="s">
        <v>95</v>
      </c>
      <c r="C28" s="45" t="s">
        <v>280</v>
      </c>
      <c r="D28" s="3" t="s">
        <v>93</v>
      </c>
      <c r="E28" s="46">
        <v>1</v>
      </c>
      <c r="F28" s="53" t="s">
        <v>62</v>
      </c>
      <c r="G28" s="3">
        <f t="shared" ref="G28:G76" si="0">E28*6</f>
        <v>6</v>
      </c>
      <c r="H28" s="54"/>
    </row>
    <row r="29" spans="1:8" ht="45" x14ac:dyDescent="0.25">
      <c r="A29" s="6">
        <f t="shared" ref="A29:A65" si="1">A28+1</f>
        <v>3</v>
      </c>
      <c r="B29" s="45" t="s">
        <v>96</v>
      </c>
      <c r="C29" s="45" t="s">
        <v>281</v>
      </c>
      <c r="D29" s="3" t="s">
        <v>92</v>
      </c>
      <c r="E29" s="46">
        <v>1</v>
      </c>
      <c r="F29" s="34" t="s">
        <v>62</v>
      </c>
      <c r="G29" s="3">
        <f t="shared" si="0"/>
        <v>6</v>
      </c>
      <c r="H29" s="22"/>
    </row>
    <row r="30" spans="1:8" x14ac:dyDescent="0.25">
      <c r="A30" s="6">
        <f t="shared" si="1"/>
        <v>4</v>
      </c>
      <c r="B30" s="45" t="s">
        <v>282</v>
      </c>
      <c r="C30" s="45" t="s">
        <v>283</v>
      </c>
      <c r="D30" s="3" t="s">
        <v>92</v>
      </c>
      <c r="E30" s="46">
        <v>3</v>
      </c>
      <c r="F30" s="34" t="s">
        <v>62</v>
      </c>
      <c r="G30" s="3">
        <f t="shared" si="0"/>
        <v>18</v>
      </c>
      <c r="H30" s="22"/>
    </row>
    <row r="31" spans="1:8" x14ac:dyDescent="0.25">
      <c r="A31" s="6">
        <f t="shared" si="1"/>
        <v>5</v>
      </c>
      <c r="B31" s="45" t="s">
        <v>97</v>
      </c>
      <c r="C31" s="45" t="s">
        <v>98</v>
      </c>
      <c r="D31" s="3" t="s">
        <v>92</v>
      </c>
      <c r="E31" s="46">
        <v>40</v>
      </c>
      <c r="F31" s="34" t="s">
        <v>62</v>
      </c>
      <c r="G31" s="3">
        <f t="shared" si="0"/>
        <v>240</v>
      </c>
      <c r="H31" s="22"/>
    </row>
    <row r="32" spans="1:8" x14ac:dyDescent="0.25">
      <c r="A32" s="6">
        <f t="shared" si="1"/>
        <v>6</v>
      </c>
      <c r="B32" s="45" t="s">
        <v>99</v>
      </c>
      <c r="C32" s="45" t="s">
        <v>100</v>
      </c>
      <c r="D32" s="3" t="s">
        <v>92</v>
      </c>
      <c r="E32" s="46">
        <v>3</v>
      </c>
      <c r="F32" s="34" t="s">
        <v>62</v>
      </c>
      <c r="G32" s="3">
        <f t="shared" si="0"/>
        <v>18</v>
      </c>
      <c r="H32" s="22"/>
    </row>
    <row r="33" spans="1:8" x14ac:dyDescent="0.25">
      <c r="A33" s="6">
        <f t="shared" si="1"/>
        <v>7</v>
      </c>
      <c r="B33" s="45" t="s">
        <v>101</v>
      </c>
      <c r="C33" s="45" t="s">
        <v>284</v>
      </c>
      <c r="D33" s="3" t="s">
        <v>92</v>
      </c>
      <c r="E33" s="46">
        <v>3</v>
      </c>
      <c r="F33" s="34" t="s">
        <v>62</v>
      </c>
      <c r="G33" s="3">
        <f t="shared" si="0"/>
        <v>18</v>
      </c>
      <c r="H33" s="22"/>
    </row>
    <row r="34" spans="1:8" x14ac:dyDescent="0.25">
      <c r="A34" s="6">
        <f t="shared" si="1"/>
        <v>8</v>
      </c>
      <c r="B34" s="45" t="s">
        <v>102</v>
      </c>
      <c r="C34" s="45" t="s">
        <v>284</v>
      </c>
      <c r="D34" s="3" t="s">
        <v>92</v>
      </c>
      <c r="E34" s="46">
        <v>3</v>
      </c>
      <c r="F34" s="34" t="s">
        <v>62</v>
      </c>
      <c r="G34" s="3">
        <f t="shared" si="0"/>
        <v>18</v>
      </c>
      <c r="H34" s="22"/>
    </row>
    <row r="35" spans="1:8" x14ac:dyDescent="0.25">
      <c r="A35" s="6">
        <f t="shared" si="1"/>
        <v>9</v>
      </c>
      <c r="B35" s="45" t="s">
        <v>103</v>
      </c>
      <c r="C35" s="45" t="s">
        <v>285</v>
      </c>
      <c r="D35" s="3" t="s">
        <v>92</v>
      </c>
      <c r="E35" s="46">
        <v>1</v>
      </c>
      <c r="F35" s="34" t="s">
        <v>62</v>
      </c>
      <c r="G35" s="3">
        <f t="shared" si="0"/>
        <v>6</v>
      </c>
      <c r="H35" s="22"/>
    </row>
    <row r="36" spans="1:8" ht="60" x14ac:dyDescent="0.25">
      <c r="A36" s="6">
        <f t="shared" si="1"/>
        <v>10</v>
      </c>
      <c r="B36" s="45" t="s">
        <v>104</v>
      </c>
      <c r="C36" s="45" t="s">
        <v>286</v>
      </c>
      <c r="D36" s="3" t="s">
        <v>92</v>
      </c>
      <c r="E36" s="46">
        <v>1</v>
      </c>
      <c r="F36" s="34" t="s">
        <v>62</v>
      </c>
      <c r="G36" s="3">
        <f t="shared" si="0"/>
        <v>6</v>
      </c>
      <c r="H36" s="22"/>
    </row>
    <row r="37" spans="1:8" x14ac:dyDescent="0.25">
      <c r="A37" s="6">
        <f t="shared" si="1"/>
        <v>11</v>
      </c>
      <c r="B37" s="45" t="s">
        <v>105</v>
      </c>
      <c r="C37" s="45" t="s">
        <v>106</v>
      </c>
      <c r="D37" s="3" t="s">
        <v>107</v>
      </c>
      <c r="E37" s="46">
        <v>25</v>
      </c>
      <c r="F37" s="34" t="s">
        <v>62</v>
      </c>
      <c r="G37" s="3">
        <f t="shared" si="0"/>
        <v>150</v>
      </c>
      <c r="H37" s="22"/>
    </row>
    <row r="38" spans="1:8" x14ac:dyDescent="0.25">
      <c r="A38" s="6">
        <f t="shared" si="1"/>
        <v>12</v>
      </c>
      <c r="B38" s="45" t="s">
        <v>108</v>
      </c>
      <c r="C38" s="45" t="s">
        <v>109</v>
      </c>
      <c r="D38" s="3" t="s">
        <v>107</v>
      </c>
      <c r="E38" s="46">
        <v>1</v>
      </c>
      <c r="F38" s="34" t="s">
        <v>62</v>
      </c>
      <c r="G38" s="3">
        <f t="shared" si="0"/>
        <v>6</v>
      </c>
      <c r="H38" s="22"/>
    </row>
    <row r="39" spans="1:8" x14ac:dyDescent="0.25">
      <c r="A39" s="6">
        <f t="shared" si="1"/>
        <v>13</v>
      </c>
      <c r="B39" s="45" t="s">
        <v>287</v>
      </c>
      <c r="C39" s="45" t="s">
        <v>288</v>
      </c>
      <c r="D39" s="3" t="s">
        <v>107</v>
      </c>
      <c r="E39" s="46">
        <v>5</v>
      </c>
      <c r="F39" s="34" t="s">
        <v>62</v>
      </c>
      <c r="G39" s="3">
        <f t="shared" si="0"/>
        <v>30</v>
      </c>
      <c r="H39" s="22"/>
    </row>
    <row r="40" spans="1:8" ht="30" x14ac:dyDescent="0.25">
      <c r="A40" s="6">
        <f t="shared" si="1"/>
        <v>14</v>
      </c>
      <c r="B40" s="45" t="s">
        <v>110</v>
      </c>
      <c r="C40" s="45" t="s">
        <v>289</v>
      </c>
      <c r="D40" s="3" t="s">
        <v>93</v>
      </c>
      <c r="E40" s="46">
        <v>1</v>
      </c>
      <c r="F40" s="34" t="s">
        <v>62</v>
      </c>
      <c r="G40" s="3">
        <f t="shared" si="0"/>
        <v>6</v>
      </c>
      <c r="H40" s="22"/>
    </row>
    <row r="41" spans="1:8" ht="90" x14ac:dyDescent="0.25">
      <c r="A41" s="6">
        <f t="shared" si="1"/>
        <v>15</v>
      </c>
      <c r="B41" s="45" t="s">
        <v>111</v>
      </c>
      <c r="C41" s="45" t="s">
        <v>290</v>
      </c>
      <c r="D41" s="3" t="s">
        <v>92</v>
      </c>
      <c r="E41" s="46">
        <v>1</v>
      </c>
      <c r="F41" s="34" t="s">
        <v>62</v>
      </c>
      <c r="G41" s="3">
        <f t="shared" si="0"/>
        <v>6</v>
      </c>
      <c r="H41" s="22"/>
    </row>
    <row r="42" spans="1:8" x14ac:dyDescent="0.25">
      <c r="A42" s="6">
        <f t="shared" si="1"/>
        <v>16</v>
      </c>
      <c r="B42" s="45" t="s">
        <v>112</v>
      </c>
      <c r="C42" s="45" t="s">
        <v>291</v>
      </c>
      <c r="D42" s="3" t="s">
        <v>107</v>
      </c>
      <c r="E42" s="46">
        <v>5</v>
      </c>
      <c r="F42" s="34" t="s">
        <v>62</v>
      </c>
      <c r="G42" s="3">
        <f t="shared" si="0"/>
        <v>30</v>
      </c>
      <c r="H42" s="22"/>
    </row>
    <row r="43" spans="1:8" s="55" customFormat="1" ht="240" x14ac:dyDescent="0.25">
      <c r="A43" s="6">
        <f t="shared" si="1"/>
        <v>17</v>
      </c>
      <c r="B43" s="45" t="s">
        <v>113</v>
      </c>
      <c r="C43" s="45" t="s">
        <v>292</v>
      </c>
      <c r="D43" s="3" t="s">
        <v>114</v>
      </c>
      <c r="E43" s="46">
        <v>1</v>
      </c>
      <c r="F43" s="53" t="s">
        <v>62</v>
      </c>
      <c r="G43" s="3">
        <f t="shared" si="0"/>
        <v>6</v>
      </c>
      <c r="H43" s="54"/>
    </row>
    <row r="44" spans="1:8" x14ac:dyDescent="0.25">
      <c r="A44" s="6">
        <f t="shared" si="1"/>
        <v>18</v>
      </c>
      <c r="B44" s="45" t="s">
        <v>115</v>
      </c>
      <c r="C44" s="45" t="s">
        <v>291</v>
      </c>
      <c r="D44" s="3" t="s">
        <v>93</v>
      </c>
      <c r="E44" s="46">
        <v>1</v>
      </c>
      <c r="F44" s="34" t="s">
        <v>62</v>
      </c>
      <c r="G44" s="3">
        <f t="shared" si="0"/>
        <v>6</v>
      </c>
      <c r="H44" s="22"/>
    </row>
    <row r="45" spans="1:8" ht="105" x14ac:dyDescent="0.25">
      <c r="A45" s="6">
        <f t="shared" si="1"/>
        <v>19</v>
      </c>
      <c r="B45" s="45" t="s">
        <v>116</v>
      </c>
      <c r="C45" s="45" t="s">
        <v>293</v>
      </c>
      <c r="D45" s="3" t="s">
        <v>92</v>
      </c>
      <c r="E45" s="46">
        <v>1</v>
      </c>
      <c r="F45" s="34" t="s">
        <v>62</v>
      </c>
      <c r="G45" s="3">
        <f t="shared" si="0"/>
        <v>6</v>
      </c>
      <c r="H45" s="22"/>
    </row>
    <row r="46" spans="1:8" ht="120" x14ac:dyDescent="0.25">
      <c r="A46" s="6">
        <f t="shared" si="1"/>
        <v>20</v>
      </c>
      <c r="B46" s="45" t="s">
        <v>117</v>
      </c>
      <c r="C46" s="45" t="s">
        <v>294</v>
      </c>
      <c r="D46" s="3" t="s">
        <v>92</v>
      </c>
      <c r="E46" s="46">
        <v>1</v>
      </c>
      <c r="F46" s="34" t="s">
        <v>62</v>
      </c>
      <c r="G46" s="3">
        <f t="shared" si="0"/>
        <v>6</v>
      </c>
      <c r="H46" s="22"/>
    </row>
    <row r="47" spans="1:8" x14ac:dyDescent="0.25">
      <c r="A47" s="6">
        <f t="shared" si="1"/>
        <v>21</v>
      </c>
      <c r="B47" s="33" t="s">
        <v>118</v>
      </c>
      <c r="C47" s="33" t="s">
        <v>295</v>
      </c>
      <c r="D47" s="3" t="s">
        <v>107</v>
      </c>
      <c r="E47" s="46">
        <v>1</v>
      </c>
      <c r="F47" s="34" t="s">
        <v>62</v>
      </c>
      <c r="G47" s="3">
        <f t="shared" si="0"/>
        <v>6</v>
      </c>
      <c r="H47" s="22"/>
    </row>
    <row r="48" spans="1:8" s="55" customFormat="1" x14ac:dyDescent="0.25">
      <c r="A48" s="6">
        <f t="shared" si="1"/>
        <v>22</v>
      </c>
      <c r="B48" s="33" t="s">
        <v>296</v>
      </c>
      <c r="C48" s="33" t="s">
        <v>297</v>
      </c>
      <c r="D48" s="3" t="s">
        <v>107</v>
      </c>
      <c r="E48" s="46">
        <v>1</v>
      </c>
      <c r="F48" s="34" t="s">
        <v>62</v>
      </c>
      <c r="G48" s="3">
        <f t="shared" si="0"/>
        <v>6</v>
      </c>
      <c r="H48" s="54"/>
    </row>
    <row r="49" spans="1:8" x14ac:dyDescent="0.25">
      <c r="A49" s="6">
        <f t="shared" si="1"/>
        <v>23</v>
      </c>
      <c r="B49" s="32" t="s">
        <v>119</v>
      </c>
      <c r="C49" s="32" t="s">
        <v>298</v>
      </c>
      <c r="D49" s="3" t="s">
        <v>107</v>
      </c>
      <c r="E49" s="46">
        <v>5</v>
      </c>
      <c r="F49" s="34" t="s">
        <v>62</v>
      </c>
      <c r="G49" s="3">
        <f t="shared" si="0"/>
        <v>30</v>
      </c>
      <c r="H49" s="22"/>
    </row>
    <row r="50" spans="1:8" x14ac:dyDescent="0.25">
      <c r="A50" s="6">
        <f t="shared" si="1"/>
        <v>24</v>
      </c>
      <c r="B50" s="32" t="s">
        <v>120</v>
      </c>
      <c r="C50" s="32" t="s">
        <v>299</v>
      </c>
      <c r="D50" s="3" t="s">
        <v>121</v>
      </c>
      <c r="E50" s="48">
        <v>1</v>
      </c>
      <c r="F50" s="34" t="s">
        <v>62</v>
      </c>
      <c r="G50" s="3">
        <f t="shared" si="0"/>
        <v>6</v>
      </c>
      <c r="H50" s="22"/>
    </row>
    <row r="51" spans="1:8" ht="90" x14ac:dyDescent="0.25">
      <c r="A51" s="6">
        <f t="shared" si="1"/>
        <v>25</v>
      </c>
      <c r="B51" s="77" t="s">
        <v>122</v>
      </c>
      <c r="C51" s="77" t="s">
        <v>300</v>
      </c>
      <c r="D51" s="49" t="s">
        <v>92</v>
      </c>
      <c r="E51" s="48">
        <v>1</v>
      </c>
      <c r="F51" s="34" t="s">
        <v>62</v>
      </c>
      <c r="G51" s="3">
        <f t="shared" si="0"/>
        <v>6</v>
      </c>
      <c r="H51" s="22"/>
    </row>
    <row r="52" spans="1:8" ht="45" x14ac:dyDescent="0.25">
      <c r="A52" s="6">
        <f t="shared" si="1"/>
        <v>26</v>
      </c>
      <c r="B52" s="32" t="s">
        <v>123</v>
      </c>
      <c r="C52" s="45" t="s">
        <v>301</v>
      </c>
      <c r="D52" s="3" t="s">
        <v>56</v>
      </c>
      <c r="E52" s="48">
        <v>1</v>
      </c>
      <c r="F52" s="34" t="s">
        <v>62</v>
      </c>
      <c r="G52" s="3">
        <f t="shared" si="0"/>
        <v>6</v>
      </c>
      <c r="H52" s="22"/>
    </row>
    <row r="53" spans="1:8" x14ac:dyDescent="0.25">
      <c r="A53" s="6">
        <f t="shared" si="1"/>
        <v>27</v>
      </c>
      <c r="B53" s="32" t="s">
        <v>124</v>
      </c>
      <c r="C53" s="45" t="s">
        <v>302</v>
      </c>
      <c r="D53" s="3" t="s">
        <v>107</v>
      </c>
      <c r="E53" s="46">
        <v>1</v>
      </c>
      <c r="F53" s="34" t="s">
        <v>62</v>
      </c>
      <c r="G53" s="3">
        <f t="shared" si="0"/>
        <v>6</v>
      </c>
      <c r="H53" s="22"/>
    </row>
    <row r="54" spans="1:8" x14ac:dyDescent="0.25">
      <c r="A54" s="6">
        <f t="shared" si="1"/>
        <v>28</v>
      </c>
      <c r="B54" s="32" t="s">
        <v>125</v>
      </c>
      <c r="C54" s="45" t="s">
        <v>303</v>
      </c>
      <c r="D54" s="3" t="s">
        <v>56</v>
      </c>
      <c r="E54" s="48">
        <v>1</v>
      </c>
      <c r="F54" s="34" t="s">
        <v>62</v>
      </c>
      <c r="G54" s="3">
        <f t="shared" si="0"/>
        <v>6</v>
      </c>
      <c r="H54" s="22"/>
    </row>
    <row r="55" spans="1:8" ht="30" x14ac:dyDescent="0.25">
      <c r="A55" s="6">
        <f t="shared" si="1"/>
        <v>29</v>
      </c>
      <c r="B55" s="32" t="s">
        <v>66</v>
      </c>
      <c r="C55" s="45" t="s">
        <v>304</v>
      </c>
      <c r="D55" s="3" t="s">
        <v>68</v>
      </c>
      <c r="E55" s="48">
        <v>1</v>
      </c>
      <c r="F55" s="34" t="s">
        <v>62</v>
      </c>
      <c r="G55" s="3">
        <f t="shared" si="0"/>
        <v>6</v>
      </c>
      <c r="H55" s="22"/>
    </row>
    <row r="56" spans="1:8" x14ac:dyDescent="0.25">
      <c r="A56" s="6">
        <f t="shared" si="1"/>
        <v>30</v>
      </c>
      <c r="B56" s="32" t="s">
        <v>59</v>
      </c>
      <c r="C56" s="45" t="s">
        <v>109</v>
      </c>
      <c r="D56" s="3" t="s">
        <v>60</v>
      </c>
      <c r="E56" s="48">
        <v>1</v>
      </c>
      <c r="F56" s="34" t="s">
        <v>62</v>
      </c>
      <c r="G56" s="3">
        <f t="shared" si="0"/>
        <v>6</v>
      </c>
      <c r="H56" s="22"/>
    </row>
    <row r="57" spans="1:8" ht="30" x14ac:dyDescent="0.25">
      <c r="A57" s="6">
        <f t="shared" si="1"/>
        <v>31</v>
      </c>
      <c r="B57" s="32" t="s">
        <v>126</v>
      </c>
      <c r="C57" s="45" t="s">
        <v>305</v>
      </c>
      <c r="D57" s="3" t="s">
        <v>56</v>
      </c>
      <c r="E57" s="48">
        <v>1</v>
      </c>
      <c r="F57" s="34" t="s">
        <v>62</v>
      </c>
      <c r="G57" s="3">
        <f t="shared" si="0"/>
        <v>6</v>
      </c>
      <c r="H57" s="22"/>
    </row>
    <row r="58" spans="1:8" ht="30" x14ac:dyDescent="0.25">
      <c r="A58" s="6">
        <f t="shared" si="1"/>
        <v>32</v>
      </c>
      <c r="B58" s="33" t="s">
        <v>127</v>
      </c>
      <c r="C58" s="33" t="s">
        <v>263</v>
      </c>
      <c r="D58" s="3" t="s">
        <v>56</v>
      </c>
      <c r="E58" s="48">
        <v>1</v>
      </c>
      <c r="F58" s="34" t="s">
        <v>62</v>
      </c>
      <c r="G58" s="3">
        <f t="shared" si="0"/>
        <v>6</v>
      </c>
      <c r="H58" s="22"/>
    </row>
    <row r="59" spans="1:8" ht="75" x14ac:dyDescent="0.25">
      <c r="A59" s="6">
        <f t="shared" si="1"/>
        <v>33</v>
      </c>
      <c r="B59" s="45" t="s">
        <v>128</v>
      </c>
      <c r="C59" s="78" t="s">
        <v>306</v>
      </c>
      <c r="D59" s="3" t="s">
        <v>70</v>
      </c>
      <c r="E59" s="48">
        <v>1</v>
      </c>
      <c r="F59" s="34" t="s">
        <v>62</v>
      </c>
      <c r="G59" s="3">
        <f t="shared" si="0"/>
        <v>6</v>
      </c>
      <c r="H59" s="22"/>
    </row>
    <row r="60" spans="1:8" ht="75" x14ac:dyDescent="0.25">
      <c r="A60" s="6">
        <f t="shared" si="1"/>
        <v>34</v>
      </c>
      <c r="B60" s="79" t="s">
        <v>129</v>
      </c>
      <c r="C60" s="78" t="s">
        <v>307</v>
      </c>
      <c r="D60" s="3" t="s">
        <v>70</v>
      </c>
      <c r="E60" s="50">
        <v>1</v>
      </c>
      <c r="F60" s="34" t="s">
        <v>62</v>
      </c>
      <c r="G60" s="3">
        <f t="shared" si="0"/>
        <v>6</v>
      </c>
      <c r="H60" s="22"/>
    </row>
    <row r="61" spans="1:8" ht="89.25" x14ac:dyDescent="0.25">
      <c r="A61" s="6">
        <f t="shared" si="1"/>
        <v>35</v>
      </c>
      <c r="B61" s="74" t="s">
        <v>75</v>
      </c>
      <c r="C61" s="80" t="s">
        <v>308</v>
      </c>
      <c r="D61" s="51" t="s">
        <v>76</v>
      </c>
      <c r="E61" s="34">
        <v>1</v>
      </c>
      <c r="F61" s="34" t="s">
        <v>62</v>
      </c>
      <c r="G61" s="3">
        <f t="shared" si="0"/>
        <v>6</v>
      </c>
      <c r="H61" s="22"/>
    </row>
    <row r="62" spans="1:8" x14ac:dyDescent="0.25">
      <c r="A62" s="6">
        <f t="shared" si="1"/>
        <v>36</v>
      </c>
      <c r="B62" s="74" t="s">
        <v>130</v>
      </c>
      <c r="C62" s="75" t="s">
        <v>131</v>
      </c>
      <c r="D62" s="51" t="s">
        <v>76</v>
      </c>
      <c r="E62" s="34">
        <v>1</v>
      </c>
      <c r="F62" s="34" t="s">
        <v>62</v>
      </c>
      <c r="G62" s="3">
        <f t="shared" si="0"/>
        <v>6</v>
      </c>
      <c r="H62" s="22"/>
    </row>
    <row r="63" spans="1:8" ht="25.5" x14ac:dyDescent="0.25">
      <c r="A63" s="6">
        <f t="shared" si="1"/>
        <v>37</v>
      </c>
      <c r="B63" s="74" t="s">
        <v>132</v>
      </c>
      <c r="C63" s="75" t="s">
        <v>133</v>
      </c>
      <c r="D63" s="51" t="s">
        <v>76</v>
      </c>
      <c r="E63" s="34">
        <v>1</v>
      </c>
      <c r="F63" s="34" t="s">
        <v>62</v>
      </c>
      <c r="G63" s="3">
        <f t="shared" si="0"/>
        <v>6</v>
      </c>
      <c r="H63" s="22"/>
    </row>
    <row r="64" spans="1:8" ht="89.25" x14ac:dyDescent="0.25">
      <c r="A64" s="6">
        <f t="shared" si="1"/>
        <v>38</v>
      </c>
      <c r="B64" s="74" t="s">
        <v>134</v>
      </c>
      <c r="C64" s="75" t="s">
        <v>309</v>
      </c>
      <c r="D64" s="51" t="s">
        <v>76</v>
      </c>
      <c r="E64" s="34">
        <v>1</v>
      </c>
      <c r="F64" s="34" t="s">
        <v>62</v>
      </c>
      <c r="G64" s="3">
        <f t="shared" si="0"/>
        <v>6</v>
      </c>
      <c r="H64" s="22"/>
    </row>
    <row r="65" spans="1:8" ht="51" x14ac:dyDescent="0.25">
      <c r="A65" s="6">
        <f t="shared" si="1"/>
        <v>39</v>
      </c>
      <c r="B65" s="76" t="s">
        <v>79</v>
      </c>
      <c r="C65" s="75" t="s">
        <v>278</v>
      </c>
      <c r="D65" s="51" t="s">
        <v>76</v>
      </c>
      <c r="E65" s="34">
        <v>1</v>
      </c>
      <c r="F65" s="34" t="s">
        <v>62</v>
      </c>
      <c r="G65" s="3">
        <f t="shared" si="0"/>
        <v>6</v>
      </c>
      <c r="H65" s="22"/>
    </row>
    <row r="66" spans="1:8" ht="45" x14ac:dyDescent="0.25">
      <c r="A66" s="52">
        <f t="shared" ref="A66:A72" si="2">A65+1</f>
        <v>40</v>
      </c>
      <c r="B66" s="45" t="s">
        <v>222</v>
      </c>
      <c r="C66" s="45" t="s">
        <v>223</v>
      </c>
      <c r="D66" s="3" t="s">
        <v>92</v>
      </c>
      <c r="E66" s="46">
        <v>1</v>
      </c>
      <c r="F66" s="3" t="s">
        <v>181</v>
      </c>
      <c r="G66" s="3">
        <f t="shared" si="0"/>
        <v>6</v>
      </c>
      <c r="H66" s="22"/>
    </row>
    <row r="67" spans="1:8" ht="105" x14ac:dyDescent="0.25">
      <c r="A67" s="6">
        <f t="shared" si="2"/>
        <v>41</v>
      </c>
      <c r="B67" s="45" t="s">
        <v>224</v>
      </c>
      <c r="C67" s="45" t="s">
        <v>225</v>
      </c>
      <c r="D67" s="3" t="s">
        <v>92</v>
      </c>
      <c r="E67" s="46">
        <v>1</v>
      </c>
      <c r="F67" s="3" t="s">
        <v>181</v>
      </c>
      <c r="G67" s="3">
        <f t="shared" si="0"/>
        <v>6</v>
      </c>
      <c r="H67" s="22"/>
    </row>
    <row r="68" spans="1:8" ht="30" x14ac:dyDescent="0.25">
      <c r="A68" s="52">
        <f t="shared" si="2"/>
        <v>42</v>
      </c>
      <c r="B68" s="45" t="s">
        <v>226</v>
      </c>
      <c r="C68" s="45" t="s">
        <v>227</v>
      </c>
      <c r="D68" s="3" t="s">
        <v>93</v>
      </c>
      <c r="E68" s="46">
        <v>1</v>
      </c>
      <c r="F68" s="3" t="s">
        <v>181</v>
      </c>
      <c r="G68" s="3">
        <f t="shared" si="0"/>
        <v>6</v>
      </c>
      <c r="H68" s="22"/>
    </row>
    <row r="69" spans="1:8" ht="30" x14ac:dyDescent="0.25">
      <c r="A69" s="6">
        <f t="shared" si="2"/>
        <v>43</v>
      </c>
      <c r="B69" s="45" t="s">
        <v>228</v>
      </c>
      <c r="C69" s="45" t="s">
        <v>229</v>
      </c>
      <c r="D69" s="3" t="s">
        <v>92</v>
      </c>
      <c r="E69" s="46">
        <v>1</v>
      </c>
      <c r="F69" s="3" t="s">
        <v>181</v>
      </c>
      <c r="G69" s="3">
        <f t="shared" si="0"/>
        <v>6</v>
      </c>
      <c r="H69" s="22"/>
    </row>
    <row r="70" spans="1:8" x14ac:dyDescent="0.25">
      <c r="A70" s="52">
        <f t="shared" si="2"/>
        <v>44</v>
      </c>
      <c r="B70" s="45" t="s">
        <v>230</v>
      </c>
      <c r="C70" s="45" t="s">
        <v>231</v>
      </c>
      <c r="D70" s="3" t="s">
        <v>93</v>
      </c>
      <c r="E70" s="46">
        <v>1</v>
      </c>
      <c r="F70" s="3" t="s">
        <v>181</v>
      </c>
      <c r="G70" s="3">
        <f t="shared" si="0"/>
        <v>6</v>
      </c>
      <c r="H70" s="22"/>
    </row>
    <row r="71" spans="1:8" ht="90" x14ac:dyDescent="0.25">
      <c r="A71" s="6">
        <f t="shared" si="2"/>
        <v>45</v>
      </c>
      <c r="B71" s="45" t="s">
        <v>232</v>
      </c>
      <c r="C71" s="45" t="s">
        <v>310</v>
      </c>
      <c r="D71" s="3" t="s">
        <v>92</v>
      </c>
      <c r="E71" s="46">
        <v>1</v>
      </c>
      <c r="F71" s="3" t="s">
        <v>181</v>
      </c>
      <c r="G71" s="3">
        <f t="shared" si="0"/>
        <v>6</v>
      </c>
      <c r="H71" s="22"/>
    </row>
    <row r="72" spans="1:8" ht="45" x14ac:dyDescent="0.25">
      <c r="A72" s="52">
        <f t="shared" si="2"/>
        <v>46</v>
      </c>
      <c r="B72" s="30" t="s">
        <v>233</v>
      </c>
      <c r="C72" s="30" t="s">
        <v>234</v>
      </c>
      <c r="D72" s="3" t="s">
        <v>93</v>
      </c>
      <c r="E72" s="46">
        <v>1</v>
      </c>
      <c r="F72" s="3" t="s">
        <v>181</v>
      </c>
      <c r="G72" s="3">
        <f t="shared" si="0"/>
        <v>6</v>
      </c>
      <c r="H72" s="22"/>
    </row>
    <row r="73" spans="1:8" ht="30" x14ac:dyDescent="0.25">
      <c r="A73" s="26">
        <v>47</v>
      </c>
      <c r="B73" s="45" t="s">
        <v>250</v>
      </c>
      <c r="C73" s="33" t="s">
        <v>251</v>
      </c>
      <c r="D73" s="3" t="s">
        <v>93</v>
      </c>
      <c r="E73" s="23">
        <v>1</v>
      </c>
      <c r="F73" s="3" t="s">
        <v>181</v>
      </c>
      <c r="G73" s="3">
        <f t="shared" si="0"/>
        <v>6</v>
      </c>
      <c r="H73" s="22"/>
    </row>
    <row r="74" spans="1:8" ht="30" x14ac:dyDescent="0.25">
      <c r="A74" s="26">
        <v>48</v>
      </c>
      <c r="B74" s="45" t="s">
        <v>252</v>
      </c>
      <c r="C74" s="33" t="s">
        <v>253</v>
      </c>
      <c r="D74" s="3" t="s">
        <v>93</v>
      </c>
      <c r="E74" s="23">
        <v>1</v>
      </c>
      <c r="F74" s="3" t="s">
        <v>181</v>
      </c>
      <c r="G74" s="3">
        <f t="shared" si="0"/>
        <v>6</v>
      </c>
      <c r="H74" s="22"/>
    </row>
    <row r="75" spans="1:8" ht="30" x14ac:dyDescent="0.25">
      <c r="A75" s="26">
        <v>49</v>
      </c>
      <c r="B75" s="45" t="s">
        <v>254</v>
      </c>
      <c r="C75" s="33" t="s">
        <v>255</v>
      </c>
      <c r="D75" s="3" t="s">
        <v>93</v>
      </c>
      <c r="E75" s="23">
        <v>1</v>
      </c>
      <c r="F75" s="3" t="s">
        <v>181</v>
      </c>
      <c r="G75" s="3">
        <f t="shared" si="0"/>
        <v>6</v>
      </c>
      <c r="H75" s="22"/>
    </row>
    <row r="76" spans="1:8" x14ac:dyDescent="0.25">
      <c r="A76" s="26">
        <v>50</v>
      </c>
      <c r="B76" s="45" t="s">
        <v>256</v>
      </c>
      <c r="C76" s="33" t="s">
        <v>136</v>
      </c>
      <c r="D76" s="3" t="s">
        <v>121</v>
      </c>
      <c r="E76" s="23">
        <v>1</v>
      </c>
      <c r="F76" s="3" t="s">
        <v>181</v>
      </c>
      <c r="G76" s="3">
        <f t="shared" si="0"/>
        <v>6</v>
      </c>
      <c r="H76" s="22"/>
    </row>
    <row r="77" spans="1:8" ht="20.25" x14ac:dyDescent="0.25">
      <c r="A77" s="96" t="s">
        <v>7</v>
      </c>
      <c r="B77" s="97"/>
      <c r="C77" s="97"/>
      <c r="D77" s="97"/>
      <c r="E77" s="109"/>
      <c r="F77" s="109"/>
      <c r="G77" s="97"/>
      <c r="H77" s="97"/>
    </row>
    <row r="78" spans="1:8" ht="60" x14ac:dyDescent="0.25">
      <c r="A78" s="3" t="s">
        <v>6</v>
      </c>
      <c r="B78" s="3" t="s">
        <v>5</v>
      </c>
      <c r="C78" s="3" t="s">
        <v>4</v>
      </c>
      <c r="D78" s="3" t="s">
        <v>3</v>
      </c>
      <c r="E78" s="3" t="s">
        <v>2</v>
      </c>
      <c r="F78" s="3" t="s">
        <v>1</v>
      </c>
      <c r="G78" s="3" t="s">
        <v>0</v>
      </c>
      <c r="H78" s="3" t="s">
        <v>10</v>
      </c>
    </row>
    <row r="79" spans="1:8" ht="15.75" x14ac:dyDescent="0.25">
      <c r="A79" s="7">
        <v>1</v>
      </c>
      <c r="B79" s="81"/>
      <c r="C79" s="60"/>
      <c r="D79" s="2"/>
      <c r="E79" s="2"/>
      <c r="F79" s="6"/>
      <c r="G79" s="23"/>
      <c r="H79" s="22"/>
    </row>
    <row r="80" spans="1:8" ht="15.75" x14ac:dyDescent="0.25">
      <c r="A80" s="7">
        <v>2</v>
      </c>
      <c r="B80" s="81"/>
      <c r="C80" s="60"/>
      <c r="D80" s="2"/>
      <c r="E80" s="2"/>
      <c r="F80" s="6"/>
      <c r="G80" s="23"/>
      <c r="H80" s="22"/>
    </row>
    <row r="81" spans="1:8" x14ac:dyDescent="0.25">
      <c r="A81" s="25">
        <v>3</v>
      </c>
      <c r="B81" s="10"/>
      <c r="C81" s="10"/>
      <c r="D81" s="24"/>
      <c r="E81" s="23"/>
      <c r="F81" s="23"/>
      <c r="G81" s="23"/>
      <c r="H81" s="22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77:H77"/>
    <mergeCell ref="A19:H19"/>
    <mergeCell ref="A24:H24"/>
    <mergeCell ref="A25:H25"/>
    <mergeCell ref="A16:H16"/>
    <mergeCell ref="A23:H23"/>
    <mergeCell ref="A18:H18"/>
    <mergeCell ref="A22:H22"/>
  </mergeCells>
  <hyperlinks>
    <hyperlink ref="C28" r:id="rId1" xr:uid="{00000000-0004-0000-0200-000000000000}"/>
    <hyperlink ref="C29" r:id="rId2" xr:uid="{00000000-0004-0000-0200-000001000000}"/>
    <hyperlink ref="C30" r:id="rId3" display="Критически важные характеристики позиции отсутствуют" xr:uid="{00000000-0004-0000-0200-000002000000}"/>
    <hyperlink ref="C44" r:id="rId4" display="Критически важные характеристики позиции отсутствуют" xr:uid="{00000000-0004-0000-0200-000003000000}"/>
  </hyperlinks>
  <pageMargins left="0.7" right="0.7" top="0.75" bottom="0.75" header="0" footer="0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4"/>
  <sheetViews>
    <sheetView topLeftCell="A64" zoomScale="115" zoomScaleNormal="115" workbookViewId="0">
      <selection activeCell="G18" sqref="G18:G69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27.42578125" style="12" customWidth="1"/>
    <col min="4" max="4" width="22" style="12" customWidth="1"/>
    <col min="5" max="5" width="15.42578125" style="12" customWidth="1"/>
    <col min="6" max="6" width="23.4257812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108" t="s">
        <v>9</v>
      </c>
      <c r="B1" s="109"/>
      <c r="C1" s="109"/>
      <c r="D1" s="109"/>
      <c r="E1" s="109"/>
      <c r="F1" s="109"/>
      <c r="G1" s="109"/>
      <c r="H1" s="109"/>
    </row>
    <row r="2" spans="1:8" ht="20.25" x14ac:dyDescent="0.3">
      <c r="A2" s="111" t="s">
        <v>32</v>
      </c>
      <c r="B2" s="111"/>
      <c r="C2" s="111"/>
      <c r="D2" s="111"/>
      <c r="E2" s="111"/>
      <c r="F2" s="111"/>
      <c r="G2" s="111"/>
      <c r="H2" s="111"/>
    </row>
    <row r="3" spans="1:8" ht="20.25" x14ac:dyDescent="0.25">
      <c r="A3" s="112" t="str">
        <f>'Информация о Чемпионате'!B4</f>
        <v xml:space="preserve">Региональный </v>
      </c>
      <c r="B3" s="112"/>
      <c r="C3" s="112"/>
      <c r="D3" s="112"/>
      <c r="E3" s="112"/>
      <c r="F3" s="112"/>
      <c r="G3" s="112"/>
      <c r="H3" s="112"/>
    </row>
    <row r="4" spans="1:8" ht="20.25" x14ac:dyDescent="0.3">
      <c r="A4" s="111" t="s">
        <v>33</v>
      </c>
      <c r="B4" s="111"/>
      <c r="C4" s="111"/>
      <c r="D4" s="111"/>
      <c r="E4" s="111"/>
      <c r="F4" s="111"/>
      <c r="G4" s="111"/>
      <c r="H4" s="111"/>
    </row>
    <row r="5" spans="1:8" ht="20.25" x14ac:dyDescent="0.25">
      <c r="A5" s="110" t="str">
        <f>'Информация о Чемпионате'!B3</f>
        <v>Пчеловодство</v>
      </c>
      <c r="B5" s="110"/>
      <c r="C5" s="110"/>
      <c r="D5" s="110"/>
      <c r="E5" s="110"/>
      <c r="F5" s="110"/>
      <c r="G5" s="110"/>
      <c r="H5" s="110"/>
    </row>
    <row r="6" spans="1:8" x14ac:dyDescent="0.25">
      <c r="A6" s="107" t="s">
        <v>11</v>
      </c>
      <c r="B6" s="109"/>
      <c r="C6" s="109"/>
      <c r="D6" s="109"/>
      <c r="E6" s="109"/>
      <c r="F6" s="109"/>
      <c r="G6" s="109"/>
      <c r="H6" s="109"/>
    </row>
    <row r="7" spans="1:8" ht="15.75" x14ac:dyDescent="0.25">
      <c r="A7" s="107" t="s">
        <v>30</v>
      </c>
      <c r="B7" s="107"/>
      <c r="C7" s="113" t="str">
        <f>'Информация о Чемпионате'!B5</f>
        <v>Красноярский край</v>
      </c>
      <c r="D7" s="113"/>
      <c r="E7" s="113"/>
      <c r="F7" s="113"/>
      <c r="G7" s="113"/>
      <c r="H7" s="113"/>
    </row>
    <row r="8" spans="1:8" ht="15.75" x14ac:dyDescent="0.25">
      <c r="A8" s="107" t="s">
        <v>31</v>
      </c>
      <c r="B8" s="107"/>
      <c r="C8" s="107"/>
      <c r="D8" s="113" t="str">
        <f>'Информация о Чемпионате'!B6</f>
        <v>КГБ ПОУ "Красноярский аграрный1 техникум"</v>
      </c>
      <c r="E8" s="113"/>
      <c r="F8" s="113"/>
      <c r="G8" s="113"/>
      <c r="H8" s="113"/>
    </row>
    <row r="9" spans="1:8" ht="15.75" x14ac:dyDescent="0.25">
      <c r="A9" s="107" t="s">
        <v>27</v>
      </c>
      <c r="B9" s="107"/>
      <c r="C9" s="107" t="str">
        <f>'Информация о Чемпионате'!B7</f>
        <v>г. Красноярск, ул. Толстого 69</v>
      </c>
      <c r="D9" s="107"/>
      <c r="E9" s="107"/>
      <c r="F9" s="107"/>
      <c r="G9" s="107"/>
      <c r="H9" s="107"/>
    </row>
    <row r="10" spans="1:8" ht="15.75" x14ac:dyDescent="0.25">
      <c r="A10" s="107" t="s">
        <v>29</v>
      </c>
      <c r="B10" s="107"/>
      <c r="C10" s="107" t="str">
        <f>'Информация о Чемпионате'!B9</f>
        <v>Шлома Екатерина Константиновна</v>
      </c>
      <c r="D10" s="107"/>
      <c r="E10" s="107" t="str">
        <f>'Информация о Чемпионате'!B10</f>
        <v>kit74keti@mail.ru</v>
      </c>
      <c r="F10" s="107"/>
      <c r="G10" s="107">
        <f>'Информация о Чемпионате'!B11</f>
        <v>89059976310</v>
      </c>
      <c r="H10" s="107"/>
    </row>
    <row r="11" spans="1:8" ht="15.75" customHeight="1" x14ac:dyDescent="0.25">
      <c r="A11" s="107" t="s">
        <v>37</v>
      </c>
      <c r="B11" s="107"/>
      <c r="C11" s="107" t="str">
        <f>'Информация о Чемпионате'!B12</f>
        <v>Покровская Татьяна Евгеньевна</v>
      </c>
      <c r="D11" s="107"/>
      <c r="E11" s="107" t="str">
        <f>'Информация о Чемпионате'!B13</f>
        <v>pokrovskaya_0_1@mail.ru</v>
      </c>
      <c r="F11" s="107"/>
      <c r="G11" s="107" t="str">
        <f>'Информация о Чемпионате'!B14</f>
        <v>89631850183</v>
      </c>
      <c r="H11" s="107"/>
    </row>
    <row r="12" spans="1:8" ht="15.75" customHeight="1" x14ac:dyDescent="0.25">
      <c r="A12" s="107" t="s">
        <v>44</v>
      </c>
      <c r="B12" s="107"/>
      <c r="C12" s="107">
        <f>'Информация о Чемпионате'!B17</f>
        <v>10</v>
      </c>
      <c r="D12" s="107"/>
      <c r="E12" s="107"/>
      <c r="F12" s="107"/>
      <c r="G12" s="107"/>
      <c r="H12" s="107"/>
    </row>
    <row r="13" spans="1:8" ht="15.75" x14ac:dyDescent="0.25">
      <c r="A13" s="107" t="s">
        <v>18</v>
      </c>
      <c r="B13" s="107"/>
      <c r="C13" s="107">
        <f>'Информация о Чемпионате'!B15</f>
        <v>6</v>
      </c>
      <c r="D13" s="107"/>
      <c r="E13" s="107"/>
      <c r="F13" s="107"/>
      <c r="G13" s="107"/>
      <c r="H13" s="107"/>
    </row>
    <row r="14" spans="1:8" ht="15.75" x14ac:dyDescent="0.25">
      <c r="A14" s="107" t="s">
        <v>19</v>
      </c>
      <c r="B14" s="107"/>
      <c r="C14" s="107">
        <f>'Информация о Чемпионате'!B16</f>
        <v>6</v>
      </c>
      <c r="D14" s="107"/>
      <c r="E14" s="107"/>
      <c r="F14" s="107"/>
      <c r="G14" s="107"/>
      <c r="H14" s="107"/>
    </row>
    <row r="15" spans="1:8" ht="15.75" x14ac:dyDescent="0.25">
      <c r="A15" s="107" t="s">
        <v>28</v>
      </c>
      <c r="B15" s="107"/>
      <c r="C15" s="107" t="str">
        <f>'Информация о Чемпионате'!B8</f>
        <v>24.02.2025-28.02.2025</v>
      </c>
      <c r="D15" s="107"/>
      <c r="E15" s="107"/>
      <c r="F15" s="107"/>
      <c r="G15" s="107"/>
      <c r="H15" s="107"/>
    </row>
    <row r="16" spans="1:8" ht="20.25" x14ac:dyDescent="0.25">
      <c r="A16" s="96" t="s">
        <v>12</v>
      </c>
      <c r="B16" s="97"/>
      <c r="C16" s="97"/>
      <c r="D16" s="97"/>
      <c r="E16" s="97"/>
      <c r="F16" s="97"/>
      <c r="G16" s="97"/>
      <c r="H16" s="97"/>
    </row>
    <row r="17" spans="1:8" ht="60" x14ac:dyDescent="0.25">
      <c r="A17" s="3" t="s">
        <v>6</v>
      </c>
      <c r="B17" s="3" t="s">
        <v>5</v>
      </c>
      <c r="C17" s="8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10</v>
      </c>
    </row>
    <row r="18" spans="1:8" x14ac:dyDescent="0.25">
      <c r="A18" s="56">
        <v>1</v>
      </c>
      <c r="B18" s="45" t="s">
        <v>137</v>
      </c>
      <c r="C18" s="45" t="s">
        <v>138</v>
      </c>
      <c r="D18" s="2" t="s">
        <v>139</v>
      </c>
      <c r="E18" s="48">
        <v>50</v>
      </c>
      <c r="F18" s="48" t="s">
        <v>140</v>
      </c>
      <c r="G18" s="9">
        <f>E18*6</f>
        <v>300</v>
      </c>
      <c r="H18" s="28"/>
    </row>
    <row r="19" spans="1:8" x14ac:dyDescent="0.25">
      <c r="A19" s="56">
        <f>A18+1</f>
        <v>2</v>
      </c>
      <c r="B19" s="45" t="s">
        <v>141</v>
      </c>
      <c r="C19" s="45" t="s">
        <v>311</v>
      </c>
      <c r="D19" s="2" t="s">
        <v>139</v>
      </c>
      <c r="E19" s="48">
        <v>1</v>
      </c>
      <c r="F19" s="48" t="s">
        <v>142</v>
      </c>
      <c r="G19" s="9">
        <f t="shared" ref="G19:G69" si="0">E19*6</f>
        <v>6</v>
      </c>
      <c r="H19" s="28"/>
    </row>
    <row r="20" spans="1:8" ht="30" x14ac:dyDescent="0.25">
      <c r="A20" s="56">
        <f t="shared" ref="A20:A63" si="1">A19+1</f>
        <v>3</v>
      </c>
      <c r="B20" s="45" t="s">
        <v>312</v>
      </c>
      <c r="C20" s="45" t="s">
        <v>313</v>
      </c>
      <c r="D20" s="2" t="s">
        <v>139</v>
      </c>
      <c r="E20" s="48">
        <v>1</v>
      </c>
      <c r="F20" s="48" t="s">
        <v>314</v>
      </c>
      <c r="G20" s="9">
        <f t="shared" si="0"/>
        <v>6</v>
      </c>
      <c r="H20" s="28"/>
    </row>
    <row r="21" spans="1:8" ht="30" x14ac:dyDescent="0.25">
      <c r="A21" s="56">
        <f t="shared" si="1"/>
        <v>4</v>
      </c>
      <c r="B21" s="45" t="s">
        <v>315</v>
      </c>
      <c r="C21" s="45" t="s">
        <v>316</v>
      </c>
      <c r="D21" s="2" t="s">
        <v>139</v>
      </c>
      <c r="E21" s="48">
        <v>3</v>
      </c>
      <c r="F21" s="48" t="s">
        <v>57</v>
      </c>
      <c r="G21" s="9">
        <f t="shared" si="0"/>
        <v>18</v>
      </c>
      <c r="H21" s="28"/>
    </row>
    <row r="22" spans="1:8" x14ac:dyDescent="0.25">
      <c r="A22" s="56">
        <f t="shared" si="1"/>
        <v>5</v>
      </c>
      <c r="B22" s="45" t="s">
        <v>317</v>
      </c>
      <c r="C22" s="45" t="s">
        <v>318</v>
      </c>
      <c r="D22" s="2" t="s">
        <v>139</v>
      </c>
      <c r="E22" s="48">
        <v>5</v>
      </c>
      <c r="F22" s="48" t="s">
        <v>57</v>
      </c>
      <c r="G22" s="9">
        <f t="shared" si="0"/>
        <v>30</v>
      </c>
      <c r="H22" s="28"/>
    </row>
    <row r="23" spans="1:8" x14ac:dyDescent="0.25">
      <c r="A23" s="56">
        <f t="shared" si="1"/>
        <v>6</v>
      </c>
      <c r="B23" s="45" t="s">
        <v>143</v>
      </c>
      <c r="C23" s="45" t="s">
        <v>319</v>
      </c>
      <c r="D23" s="2" t="s">
        <v>139</v>
      </c>
      <c r="E23" s="48">
        <v>1</v>
      </c>
      <c r="F23" s="48" t="s">
        <v>57</v>
      </c>
      <c r="G23" s="9">
        <f t="shared" si="0"/>
        <v>6</v>
      </c>
      <c r="H23" s="28"/>
    </row>
    <row r="24" spans="1:8" ht="30" x14ac:dyDescent="0.25">
      <c r="A24" s="56">
        <f t="shared" si="1"/>
        <v>7</v>
      </c>
      <c r="B24" s="45" t="s">
        <v>144</v>
      </c>
      <c r="C24" s="45" t="s">
        <v>320</v>
      </c>
      <c r="D24" s="2" t="s">
        <v>139</v>
      </c>
      <c r="E24" s="48">
        <v>1</v>
      </c>
      <c r="F24" s="48" t="s">
        <v>57</v>
      </c>
      <c r="G24" s="9">
        <f t="shared" si="0"/>
        <v>6</v>
      </c>
      <c r="H24" s="28"/>
    </row>
    <row r="25" spans="1:8" ht="30" x14ac:dyDescent="0.25">
      <c r="A25" s="56">
        <f t="shared" si="1"/>
        <v>8</v>
      </c>
      <c r="B25" s="45" t="s">
        <v>144</v>
      </c>
      <c r="C25" s="45" t="s">
        <v>321</v>
      </c>
      <c r="D25" s="2" t="s">
        <v>139</v>
      </c>
      <c r="E25" s="48">
        <v>1</v>
      </c>
      <c r="F25" s="48" t="s">
        <v>57</v>
      </c>
      <c r="G25" s="9">
        <f t="shared" si="0"/>
        <v>6</v>
      </c>
      <c r="H25" s="28"/>
    </row>
    <row r="26" spans="1:8" ht="30" x14ac:dyDescent="0.25">
      <c r="A26" s="56">
        <f t="shared" si="1"/>
        <v>9</v>
      </c>
      <c r="B26" s="45" t="s">
        <v>322</v>
      </c>
      <c r="C26" s="45" t="s">
        <v>323</v>
      </c>
      <c r="D26" s="2" t="s">
        <v>139</v>
      </c>
      <c r="E26" s="48">
        <v>1</v>
      </c>
      <c r="F26" s="48" t="s">
        <v>57</v>
      </c>
      <c r="G26" s="9">
        <f t="shared" si="0"/>
        <v>6</v>
      </c>
      <c r="H26" s="28"/>
    </row>
    <row r="27" spans="1:8" ht="30" x14ac:dyDescent="0.25">
      <c r="A27" s="56">
        <f t="shared" si="1"/>
        <v>10</v>
      </c>
      <c r="B27" s="45" t="s">
        <v>324</v>
      </c>
      <c r="C27" s="45" t="s">
        <v>325</v>
      </c>
      <c r="D27" s="2" t="s">
        <v>139</v>
      </c>
      <c r="E27" s="48">
        <v>5</v>
      </c>
      <c r="F27" s="48" t="s">
        <v>57</v>
      </c>
      <c r="G27" s="9">
        <f t="shared" si="0"/>
        <v>30</v>
      </c>
      <c r="H27" s="28"/>
    </row>
    <row r="28" spans="1:8" s="55" customFormat="1" ht="30" x14ac:dyDescent="0.25">
      <c r="A28" s="56">
        <f t="shared" si="1"/>
        <v>11</v>
      </c>
      <c r="B28" s="45" t="s">
        <v>145</v>
      </c>
      <c r="C28" s="45" t="s">
        <v>146</v>
      </c>
      <c r="D28" s="2" t="s">
        <v>139</v>
      </c>
      <c r="E28" s="48">
        <v>100</v>
      </c>
      <c r="F28" s="48" t="s">
        <v>140</v>
      </c>
      <c r="G28" s="9">
        <f t="shared" si="0"/>
        <v>600</v>
      </c>
      <c r="H28" s="65"/>
    </row>
    <row r="29" spans="1:8" s="55" customFormat="1" x14ac:dyDescent="0.25">
      <c r="A29" s="56">
        <f t="shared" si="1"/>
        <v>12</v>
      </c>
      <c r="B29" s="45" t="s">
        <v>147</v>
      </c>
      <c r="C29" s="45" t="s">
        <v>326</v>
      </c>
      <c r="D29" s="2" t="s">
        <v>139</v>
      </c>
      <c r="E29" s="48">
        <v>1</v>
      </c>
      <c r="F29" s="48" t="s">
        <v>148</v>
      </c>
      <c r="G29" s="9">
        <f t="shared" si="0"/>
        <v>6</v>
      </c>
      <c r="H29" s="65"/>
    </row>
    <row r="30" spans="1:8" s="55" customFormat="1" x14ac:dyDescent="0.25">
      <c r="A30" s="56">
        <f t="shared" si="1"/>
        <v>13</v>
      </c>
      <c r="B30" s="45" t="s">
        <v>149</v>
      </c>
      <c r="C30" s="45" t="s">
        <v>150</v>
      </c>
      <c r="D30" s="2" t="s">
        <v>139</v>
      </c>
      <c r="E30" s="48">
        <v>1</v>
      </c>
      <c r="F30" s="48" t="s">
        <v>148</v>
      </c>
      <c r="G30" s="9">
        <f t="shared" si="0"/>
        <v>6</v>
      </c>
      <c r="H30" s="65"/>
    </row>
    <row r="31" spans="1:8" s="55" customFormat="1" x14ac:dyDescent="0.25">
      <c r="A31" s="56">
        <f t="shared" si="1"/>
        <v>14</v>
      </c>
      <c r="B31" s="45" t="s">
        <v>151</v>
      </c>
      <c r="C31" s="45" t="s">
        <v>152</v>
      </c>
      <c r="D31" s="2" t="s">
        <v>139</v>
      </c>
      <c r="E31" s="48">
        <v>1</v>
      </c>
      <c r="F31" s="48" t="s">
        <v>148</v>
      </c>
      <c r="G31" s="9">
        <f t="shared" si="0"/>
        <v>6</v>
      </c>
      <c r="H31" s="65"/>
    </row>
    <row r="32" spans="1:8" x14ac:dyDescent="0.25">
      <c r="A32" s="56">
        <f t="shared" si="1"/>
        <v>15</v>
      </c>
      <c r="B32" s="45" t="s">
        <v>153</v>
      </c>
      <c r="C32" s="45" t="s">
        <v>152</v>
      </c>
      <c r="D32" s="2" t="s">
        <v>139</v>
      </c>
      <c r="E32" s="48">
        <v>1</v>
      </c>
      <c r="F32" s="48" t="s">
        <v>148</v>
      </c>
      <c r="G32" s="9">
        <f t="shared" si="0"/>
        <v>6</v>
      </c>
      <c r="H32" s="28"/>
    </row>
    <row r="33" spans="1:8" s="55" customFormat="1" x14ac:dyDescent="0.25">
      <c r="A33" s="56">
        <f t="shared" si="1"/>
        <v>16</v>
      </c>
      <c r="B33" s="45" t="s">
        <v>154</v>
      </c>
      <c r="C33" s="45" t="s">
        <v>152</v>
      </c>
      <c r="D33" s="2" t="s">
        <v>139</v>
      </c>
      <c r="E33" s="48">
        <v>1</v>
      </c>
      <c r="F33" s="48" t="s">
        <v>148</v>
      </c>
      <c r="G33" s="9">
        <f t="shared" si="0"/>
        <v>6</v>
      </c>
      <c r="H33" s="65"/>
    </row>
    <row r="34" spans="1:8" s="55" customFormat="1" ht="30" x14ac:dyDescent="0.25">
      <c r="A34" s="56">
        <f t="shared" si="1"/>
        <v>17</v>
      </c>
      <c r="B34" s="45" t="s">
        <v>327</v>
      </c>
      <c r="C34" s="45" t="s">
        <v>328</v>
      </c>
      <c r="D34" s="2" t="s">
        <v>139</v>
      </c>
      <c r="E34" s="48">
        <v>1</v>
      </c>
      <c r="F34" s="48" t="s">
        <v>148</v>
      </c>
      <c r="G34" s="9">
        <f t="shared" si="0"/>
        <v>6</v>
      </c>
      <c r="H34" s="65"/>
    </row>
    <row r="35" spans="1:8" x14ac:dyDescent="0.25">
      <c r="A35" s="56">
        <f t="shared" si="1"/>
        <v>18</v>
      </c>
      <c r="B35" s="45" t="s">
        <v>155</v>
      </c>
      <c r="C35" s="45" t="s">
        <v>329</v>
      </c>
      <c r="D35" s="2" t="s">
        <v>139</v>
      </c>
      <c r="E35" s="48">
        <v>1</v>
      </c>
      <c r="F35" s="48" t="s">
        <v>330</v>
      </c>
      <c r="G35" s="9">
        <f t="shared" si="0"/>
        <v>6</v>
      </c>
      <c r="H35" s="65"/>
    </row>
    <row r="36" spans="1:8" x14ac:dyDescent="0.25">
      <c r="A36" s="56">
        <f t="shared" si="1"/>
        <v>19</v>
      </c>
      <c r="B36" s="45" t="s">
        <v>156</v>
      </c>
      <c r="C36" s="45" t="s">
        <v>331</v>
      </c>
      <c r="D36" s="2" t="s">
        <v>139</v>
      </c>
      <c r="E36" s="48">
        <v>20</v>
      </c>
      <c r="F36" s="48" t="s">
        <v>57</v>
      </c>
      <c r="G36" s="9">
        <f t="shared" si="0"/>
        <v>120</v>
      </c>
      <c r="H36" s="65"/>
    </row>
    <row r="37" spans="1:8" x14ac:dyDescent="0.25">
      <c r="A37" s="56">
        <f t="shared" si="1"/>
        <v>20</v>
      </c>
      <c r="B37" s="45" t="s">
        <v>157</v>
      </c>
      <c r="C37" s="82">
        <v>0.9</v>
      </c>
      <c r="D37" s="2" t="s">
        <v>139</v>
      </c>
      <c r="E37" s="48">
        <v>100</v>
      </c>
      <c r="F37" s="48" t="s">
        <v>140</v>
      </c>
      <c r="G37" s="9">
        <f t="shared" si="0"/>
        <v>600</v>
      </c>
      <c r="H37" s="65"/>
    </row>
    <row r="38" spans="1:8" x14ac:dyDescent="0.25">
      <c r="A38" s="56">
        <f t="shared" si="1"/>
        <v>21</v>
      </c>
      <c r="B38" s="45" t="s">
        <v>158</v>
      </c>
      <c r="C38" s="45" t="s">
        <v>299</v>
      </c>
      <c r="D38" s="2" t="s">
        <v>139</v>
      </c>
      <c r="E38" s="48">
        <v>1</v>
      </c>
      <c r="F38" s="48" t="s">
        <v>57</v>
      </c>
      <c r="G38" s="9">
        <f t="shared" si="0"/>
        <v>6</v>
      </c>
      <c r="H38" s="65"/>
    </row>
    <row r="39" spans="1:8" x14ac:dyDescent="0.25">
      <c r="A39" s="56">
        <f t="shared" si="1"/>
        <v>22</v>
      </c>
      <c r="B39" s="45" t="s">
        <v>159</v>
      </c>
      <c r="C39" s="45" t="s">
        <v>332</v>
      </c>
      <c r="D39" s="2" t="s">
        <v>139</v>
      </c>
      <c r="E39" s="48">
        <v>1</v>
      </c>
      <c r="F39" s="48" t="s">
        <v>57</v>
      </c>
      <c r="G39" s="9">
        <f t="shared" si="0"/>
        <v>6</v>
      </c>
      <c r="H39" s="65"/>
    </row>
    <row r="40" spans="1:8" x14ac:dyDescent="0.25">
      <c r="A40" s="56">
        <f t="shared" si="1"/>
        <v>23</v>
      </c>
      <c r="B40" s="45" t="s">
        <v>333</v>
      </c>
      <c r="C40" s="45" t="s">
        <v>334</v>
      </c>
      <c r="D40" s="2" t="s">
        <v>139</v>
      </c>
      <c r="E40" s="48">
        <v>5</v>
      </c>
      <c r="F40" s="48" t="s">
        <v>57</v>
      </c>
      <c r="G40" s="9">
        <f t="shared" si="0"/>
        <v>30</v>
      </c>
      <c r="H40" s="65"/>
    </row>
    <row r="41" spans="1:8" x14ac:dyDescent="0.25">
      <c r="A41" s="56">
        <f t="shared" si="1"/>
        <v>24</v>
      </c>
      <c r="B41" s="45" t="s">
        <v>160</v>
      </c>
      <c r="C41" s="45" t="s">
        <v>335</v>
      </c>
      <c r="D41" s="2" t="s">
        <v>139</v>
      </c>
      <c r="E41" s="48">
        <v>1</v>
      </c>
      <c r="F41" s="48" t="s">
        <v>57</v>
      </c>
      <c r="G41" s="9">
        <f t="shared" si="0"/>
        <v>6</v>
      </c>
      <c r="H41" s="65"/>
    </row>
    <row r="42" spans="1:8" x14ac:dyDescent="0.25">
      <c r="A42" s="56">
        <f t="shared" si="1"/>
        <v>25</v>
      </c>
      <c r="B42" s="45" t="s">
        <v>161</v>
      </c>
      <c r="C42" s="45" t="s">
        <v>336</v>
      </c>
      <c r="D42" s="2" t="s">
        <v>139</v>
      </c>
      <c r="E42" s="48">
        <v>1</v>
      </c>
      <c r="F42" s="48" t="s">
        <v>57</v>
      </c>
      <c r="G42" s="9">
        <f t="shared" si="0"/>
        <v>6</v>
      </c>
      <c r="H42" s="65"/>
    </row>
    <row r="43" spans="1:8" ht="30" x14ac:dyDescent="0.25">
      <c r="A43" s="56">
        <f t="shared" si="1"/>
        <v>26</v>
      </c>
      <c r="B43" s="45" t="s">
        <v>162</v>
      </c>
      <c r="C43" s="45" t="s">
        <v>337</v>
      </c>
      <c r="D43" s="2" t="s">
        <v>139</v>
      </c>
      <c r="E43" s="48">
        <v>1</v>
      </c>
      <c r="F43" s="48" t="s">
        <v>163</v>
      </c>
      <c r="G43" s="9">
        <f t="shared" si="0"/>
        <v>6</v>
      </c>
      <c r="H43" s="65"/>
    </row>
    <row r="44" spans="1:8" x14ac:dyDescent="0.25">
      <c r="A44" s="56">
        <f t="shared" si="1"/>
        <v>27</v>
      </c>
      <c r="B44" s="45" t="s">
        <v>338</v>
      </c>
      <c r="C44" s="45" t="s">
        <v>339</v>
      </c>
      <c r="D44" s="2" t="s">
        <v>139</v>
      </c>
      <c r="E44" s="48">
        <v>20</v>
      </c>
      <c r="F44" s="48" t="s">
        <v>164</v>
      </c>
      <c r="G44" s="9">
        <f t="shared" si="0"/>
        <v>120</v>
      </c>
      <c r="H44" s="65"/>
    </row>
    <row r="45" spans="1:8" ht="30" x14ac:dyDescent="0.25">
      <c r="A45" s="56">
        <f t="shared" si="1"/>
        <v>28</v>
      </c>
      <c r="B45" s="45" t="s">
        <v>165</v>
      </c>
      <c r="C45" s="45" t="s">
        <v>340</v>
      </c>
      <c r="D45" s="2" t="s">
        <v>139</v>
      </c>
      <c r="E45" s="48">
        <v>400</v>
      </c>
      <c r="F45" s="48" t="s">
        <v>164</v>
      </c>
      <c r="G45" s="9">
        <f t="shared" si="0"/>
        <v>2400</v>
      </c>
      <c r="H45" s="65"/>
    </row>
    <row r="46" spans="1:8" x14ac:dyDescent="0.25">
      <c r="A46" s="56">
        <f t="shared" si="1"/>
        <v>29</v>
      </c>
      <c r="B46" s="45" t="s">
        <v>166</v>
      </c>
      <c r="C46" s="45" t="s">
        <v>341</v>
      </c>
      <c r="D46" s="2" t="s">
        <v>139</v>
      </c>
      <c r="E46" s="48">
        <v>120</v>
      </c>
      <c r="F46" s="48" t="s">
        <v>57</v>
      </c>
      <c r="G46" s="9">
        <f t="shared" si="0"/>
        <v>720</v>
      </c>
      <c r="H46" s="65"/>
    </row>
    <row r="47" spans="1:8" ht="30" x14ac:dyDescent="0.25">
      <c r="A47" s="56">
        <f t="shared" si="1"/>
        <v>30</v>
      </c>
      <c r="B47" s="32" t="s">
        <v>167</v>
      </c>
      <c r="C47" s="45" t="s">
        <v>342</v>
      </c>
      <c r="D47" s="2" t="s">
        <v>139</v>
      </c>
      <c r="E47" s="48">
        <v>100</v>
      </c>
      <c r="F47" s="48" t="s">
        <v>164</v>
      </c>
      <c r="G47" s="9">
        <f t="shared" si="0"/>
        <v>600</v>
      </c>
      <c r="H47" s="65"/>
    </row>
    <row r="48" spans="1:8" x14ac:dyDescent="0.25">
      <c r="A48" s="56">
        <f t="shared" si="1"/>
        <v>31</v>
      </c>
      <c r="B48" s="32" t="s">
        <v>168</v>
      </c>
      <c r="C48" s="83" t="s">
        <v>343</v>
      </c>
      <c r="D48" s="2" t="s">
        <v>139</v>
      </c>
      <c r="E48" s="48">
        <v>5</v>
      </c>
      <c r="F48" s="48" t="s">
        <v>169</v>
      </c>
      <c r="G48" s="9">
        <f t="shared" si="0"/>
        <v>30</v>
      </c>
      <c r="H48" s="65"/>
    </row>
    <row r="49" spans="1:8" x14ac:dyDescent="0.25">
      <c r="A49" s="56">
        <f t="shared" si="1"/>
        <v>32</v>
      </c>
      <c r="B49" s="32" t="s">
        <v>170</v>
      </c>
      <c r="C49" s="83" t="s">
        <v>109</v>
      </c>
      <c r="D49" s="2" t="s">
        <v>139</v>
      </c>
      <c r="E49" s="84">
        <v>1</v>
      </c>
      <c r="F49" s="48" t="s">
        <v>57</v>
      </c>
      <c r="G49" s="9">
        <f t="shared" si="0"/>
        <v>6</v>
      </c>
      <c r="H49" s="65"/>
    </row>
    <row r="50" spans="1:8" x14ac:dyDescent="0.25">
      <c r="A50" s="56">
        <f t="shared" si="1"/>
        <v>33</v>
      </c>
      <c r="B50" s="32" t="s">
        <v>171</v>
      </c>
      <c r="C50" s="83" t="s">
        <v>331</v>
      </c>
      <c r="D50" s="2" t="s">
        <v>139</v>
      </c>
      <c r="E50" s="48">
        <v>1</v>
      </c>
      <c r="F50" s="48" t="s">
        <v>172</v>
      </c>
      <c r="G50" s="9">
        <f t="shared" si="0"/>
        <v>6</v>
      </c>
      <c r="H50" s="65"/>
    </row>
    <row r="51" spans="1:8" x14ac:dyDescent="0.25">
      <c r="A51" s="56">
        <f t="shared" si="1"/>
        <v>34</v>
      </c>
      <c r="B51" s="32" t="s">
        <v>344</v>
      </c>
      <c r="C51" s="83" t="s">
        <v>345</v>
      </c>
      <c r="D51" s="2" t="s">
        <v>139</v>
      </c>
      <c r="E51" s="48">
        <v>50</v>
      </c>
      <c r="F51" s="48" t="s">
        <v>140</v>
      </c>
      <c r="G51" s="9">
        <f t="shared" si="0"/>
        <v>300</v>
      </c>
      <c r="H51" s="65"/>
    </row>
    <row r="52" spans="1:8" x14ac:dyDescent="0.25">
      <c r="A52" s="56">
        <f t="shared" si="1"/>
        <v>35</v>
      </c>
      <c r="B52" s="85" t="s">
        <v>173</v>
      </c>
      <c r="C52" s="83" t="s">
        <v>174</v>
      </c>
      <c r="D52" s="2" t="s">
        <v>139</v>
      </c>
      <c r="E52" s="48">
        <v>9</v>
      </c>
      <c r="F52" s="48" t="s">
        <v>175</v>
      </c>
      <c r="G52" s="9">
        <f t="shared" si="0"/>
        <v>54</v>
      </c>
      <c r="H52" s="65"/>
    </row>
    <row r="53" spans="1:8" x14ac:dyDescent="0.25">
      <c r="A53" s="56">
        <f t="shared" si="1"/>
        <v>36</v>
      </c>
      <c r="B53" s="85" t="s">
        <v>176</v>
      </c>
      <c r="C53" s="83" t="s">
        <v>177</v>
      </c>
      <c r="D53" s="2" t="s">
        <v>139</v>
      </c>
      <c r="E53" s="48">
        <v>90</v>
      </c>
      <c r="F53" s="48" t="s">
        <v>175</v>
      </c>
      <c r="G53" s="9">
        <f t="shared" si="0"/>
        <v>540</v>
      </c>
      <c r="H53" s="65"/>
    </row>
    <row r="54" spans="1:8" x14ac:dyDescent="0.25">
      <c r="A54" s="56">
        <f t="shared" si="1"/>
        <v>37</v>
      </c>
      <c r="B54" s="85" t="s">
        <v>178</v>
      </c>
      <c r="C54" s="83" t="s">
        <v>177</v>
      </c>
      <c r="D54" s="2" t="s">
        <v>139</v>
      </c>
      <c r="E54" s="48">
        <v>9</v>
      </c>
      <c r="F54" s="48" t="s">
        <v>175</v>
      </c>
      <c r="G54" s="9">
        <f t="shared" si="0"/>
        <v>54</v>
      </c>
      <c r="H54" s="65"/>
    </row>
    <row r="55" spans="1:8" x14ac:dyDescent="0.25">
      <c r="A55" s="56">
        <f t="shared" si="1"/>
        <v>38</v>
      </c>
      <c r="B55" s="32" t="s">
        <v>346</v>
      </c>
      <c r="C55" s="83" t="s">
        <v>177</v>
      </c>
      <c r="D55" s="2" t="s">
        <v>139</v>
      </c>
      <c r="E55" s="48">
        <v>25</v>
      </c>
      <c r="F55" s="48" t="s">
        <v>140</v>
      </c>
      <c r="G55" s="9">
        <f t="shared" si="0"/>
        <v>150</v>
      </c>
      <c r="H55" s="65"/>
    </row>
    <row r="56" spans="1:8" x14ac:dyDescent="0.25">
      <c r="A56" s="56">
        <f t="shared" si="1"/>
        <v>39</v>
      </c>
      <c r="B56" s="32" t="s">
        <v>347</v>
      </c>
      <c r="C56" s="83" t="s">
        <v>348</v>
      </c>
      <c r="D56" s="2" t="s">
        <v>139</v>
      </c>
      <c r="E56" s="48">
        <v>2</v>
      </c>
      <c r="F56" s="48" t="s">
        <v>57</v>
      </c>
      <c r="G56" s="9">
        <f t="shared" si="0"/>
        <v>12</v>
      </c>
      <c r="H56" s="28"/>
    </row>
    <row r="57" spans="1:8" ht="25.5" x14ac:dyDescent="0.25">
      <c r="A57" s="56">
        <f t="shared" si="1"/>
        <v>40</v>
      </c>
      <c r="B57" s="86" t="s">
        <v>179</v>
      </c>
      <c r="C57" s="86" t="s">
        <v>180</v>
      </c>
      <c r="D57" s="57" t="s">
        <v>107</v>
      </c>
      <c r="E57" s="58">
        <v>25</v>
      </c>
      <c r="F57" s="49" t="s">
        <v>181</v>
      </c>
      <c r="G57" s="9">
        <f t="shared" si="0"/>
        <v>150</v>
      </c>
      <c r="H57" s="28"/>
    </row>
    <row r="58" spans="1:8" ht="25.5" x14ac:dyDescent="0.25">
      <c r="A58" s="56">
        <f t="shared" si="1"/>
        <v>41</v>
      </c>
      <c r="B58" s="86" t="s">
        <v>182</v>
      </c>
      <c r="C58" s="86" t="s">
        <v>180</v>
      </c>
      <c r="D58" s="57" t="s">
        <v>107</v>
      </c>
      <c r="E58" s="58">
        <v>25</v>
      </c>
      <c r="F58" s="49" t="s">
        <v>181</v>
      </c>
      <c r="G58" s="9">
        <f t="shared" si="0"/>
        <v>150</v>
      </c>
      <c r="H58" s="28"/>
    </row>
    <row r="59" spans="1:8" ht="51" x14ac:dyDescent="0.25">
      <c r="A59" s="56">
        <f t="shared" si="1"/>
        <v>42</v>
      </c>
      <c r="B59" s="73" t="s">
        <v>183</v>
      </c>
      <c r="C59" s="73" t="s">
        <v>349</v>
      </c>
      <c r="D59" s="2" t="s">
        <v>92</v>
      </c>
      <c r="E59" s="59">
        <v>1</v>
      </c>
      <c r="F59" s="3" t="s">
        <v>181</v>
      </c>
      <c r="G59" s="9">
        <f t="shared" si="0"/>
        <v>6</v>
      </c>
      <c r="H59" s="28"/>
    </row>
    <row r="60" spans="1:8" ht="25.5" x14ac:dyDescent="0.25">
      <c r="A60" s="56">
        <f t="shared" si="1"/>
        <v>43</v>
      </c>
      <c r="B60" s="86" t="s">
        <v>182</v>
      </c>
      <c r="C60" s="86" t="s">
        <v>180</v>
      </c>
      <c r="D60" s="57" t="s">
        <v>107</v>
      </c>
      <c r="E60" s="58">
        <v>25</v>
      </c>
      <c r="F60" s="49" t="s">
        <v>181</v>
      </c>
      <c r="G60" s="9">
        <f t="shared" si="0"/>
        <v>150</v>
      </c>
      <c r="H60" s="28"/>
    </row>
    <row r="61" spans="1:8" ht="51" x14ac:dyDescent="0.25">
      <c r="A61" s="56">
        <f t="shared" si="1"/>
        <v>44</v>
      </c>
      <c r="B61" s="73" t="s">
        <v>183</v>
      </c>
      <c r="C61" s="73" t="s">
        <v>349</v>
      </c>
      <c r="D61" s="2" t="s">
        <v>139</v>
      </c>
      <c r="E61" s="59">
        <v>1</v>
      </c>
      <c r="F61" s="3" t="s">
        <v>181</v>
      </c>
      <c r="G61" s="9">
        <f t="shared" si="0"/>
        <v>6</v>
      </c>
      <c r="H61" s="28"/>
    </row>
    <row r="62" spans="1:8" x14ac:dyDescent="0.25">
      <c r="A62" s="56">
        <f t="shared" si="1"/>
        <v>45</v>
      </c>
      <c r="B62" s="33" t="s">
        <v>350</v>
      </c>
      <c r="C62" s="33" t="s">
        <v>351</v>
      </c>
      <c r="D62" s="2" t="s">
        <v>139</v>
      </c>
      <c r="E62" s="48">
        <v>5</v>
      </c>
      <c r="F62" s="3" t="s">
        <v>181</v>
      </c>
      <c r="G62" s="9">
        <f t="shared" si="0"/>
        <v>30</v>
      </c>
      <c r="H62" s="28"/>
    </row>
    <row r="63" spans="1:8" ht="25.5" x14ac:dyDescent="0.25">
      <c r="A63" s="56">
        <f t="shared" si="1"/>
        <v>46</v>
      </c>
      <c r="B63" s="87" t="s">
        <v>184</v>
      </c>
      <c r="C63" s="88" t="s">
        <v>352</v>
      </c>
      <c r="D63" s="2" t="s">
        <v>139</v>
      </c>
      <c r="E63" s="9">
        <v>1</v>
      </c>
      <c r="F63" s="3" t="s">
        <v>181</v>
      </c>
      <c r="G63" s="9">
        <f t="shared" si="0"/>
        <v>6</v>
      </c>
      <c r="H63" s="28"/>
    </row>
    <row r="64" spans="1:8" x14ac:dyDescent="0.25">
      <c r="A64" s="56">
        <v>47</v>
      </c>
      <c r="B64" s="45" t="s">
        <v>257</v>
      </c>
      <c r="C64" s="45" t="s">
        <v>353</v>
      </c>
      <c r="D64" s="2" t="s">
        <v>139</v>
      </c>
      <c r="E64" s="48">
        <v>720</v>
      </c>
      <c r="F64" s="48" t="s">
        <v>57</v>
      </c>
      <c r="G64" s="9">
        <f t="shared" si="0"/>
        <v>4320</v>
      </c>
      <c r="H64" s="28"/>
    </row>
    <row r="65" spans="1:8" x14ac:dyDescent="0.25">
      <c r="A65" s="56">
        <v>48</v>
      </c>
      <c r="B65" s="45" t="s">
        <v>354</v>
      </c>
      <c r="C65" s="45" t="s">
        <v>355</v>
      </c>
      <c r="D65" s="2" t="s">
        <v>139</v>
      </c>
      <c r="E65" s="48">
        <v>1</v>
      </c>
      <c r="F65" s="48" t="s">
        <v>57</v>
      </c>
      <c r="G65" s="9">
        <f t="shared" si="0"/>
        <v>6</v>
      </c>
      <c r="H65" s="28"/>
    </row>
    <row r="66" spans="1:8" x14ac:dyDescent="0.25">
      <c r="A66" s="56">
        <v>49</v>
      </c>
      <c r="B66" s="45" t="s">
        <v>356</v>
      </c>
      <c r="C66" s="45" t="s">
        <v>357</v>
      </c>
      <c r="D66" s="2" t="s">
        <v>139</v>
      </c>
      <c r="E66" s="48">
        <v>10</v>
      </c>
      <c r="F66" s="48" t="s">
        <v>57</v>
      </c>
      <c r="G66" s="9">
        <f t="shared" si="0"/>
        <v>60</v>
      </c>
      <c r="H66" s="28"/>
    </row>
    <row r="67" spans="1:8" x14ac:dyDescent="0.25">
      <c r="A67" s="56">
        <v>48</v>
      </c>
      <c r="B67" s="45" t="s">
        <v>356</v>
      </c>
      <c r="C67" s="45" t="s">
        <v>98</v>
      </c>
      <c r="D67" s="2" t="s">
        <v>139</v>
      </c>
      <c r="E67" s="48">
        <v>10</v>
      </c>
      <c r="F67" s="48" t="s">
        <v>57</v>
      </c>
      <c r="G67" s="9">
        <f t="shared" si="0"/>
        <v>60</v>
      </c>
      <c r="H67" s="28"/>
    </row>
    <row r="68" spans="1:8" x14ac:dyDescent="0.25">
      <c r="A68" s="56">
        <v>49</v>
      </c>
      <c r="B68" s="45" t="s">
        <v>356</v>
      </c>
      <c r="C68" s="45" t="s">
        <v>358</v>
      </c>
      <c r="D68" s="2" t="s">
        <v>139</v>
      </c>
      <c r="E68" s="48">
        <v>10</v>
      </c>
      <c r="F68" s="48" t="s">
        <v>57</v>
      </c>
      <c r="G68" s="9">
        <f t="shared" si="0"/>
        <v>60</v>
      </c>
      <c r="H68" s="28"/>
    </row>
    <row r="69" spans="1:8" x14ac:dyDescent="0.25">
      <c r="A69" s="56">
        <v>50</v>
      </c>
      <c r="B69" s="45" t="s">
        <v>359</v>
      </c>
      <c r="C69" s="45" t="s">
        <v>360</v>
      </c>
      <c r="D69" s="2" t="s">
        <v>139</v>
      </c>
      <c r="E69" s="48">
        <v>15</v>
      </c>
      <c r="F69" s="48" t="s">
        <v>361</v>
      </c>
      <c r="G69" s="9">
        <f t="shared" si="0"/>
        <v>90</v>
      </c>
      <c r="H69" s="28"/>
    </row>
    <row r="70" spans="1:8" ht="20.25" x14ac:dyDescent="0.3">
      <c r="A70" s="119" t="s">
        <v>13</v>
      </c>
      <c r="B70" s="120"/>
      <c r="C70" s="120"/>
      <c r="D70" s="120"/>
      <c r="E70" s="120"/>
      <c r="F70" s="120"/>
      <c r="G70" s="120"/>
      <c r="H70" s="121"/>
    </row>
    <row r="71" spans="1:8" ht="60.75" thickBot="1" x14ac:dyDescent="0.3">
      <c r="A71" s="2" t="s">
        <v>6</v>
      </c>
      <c r="B71" s="2" t="s">
        <v>5</v>
      </c>
      <c r="C71" s="3" t="s">
        <v>4</v>
      </c>
      <c r="D71" s="2" t="s">
        <v>3</v>
      </c>
      <c r="E71" s="2" t="s">
        <v>2</v>
      </c>
      <c r="F71" s="2" t="s">
        <v>1</v>
      </c>
      <c r="G71" s="3" t="s">
        <v>0</v>
      </c>
      <c r="H71" s="3" t="s">
        <v>10</v>
      </c>
    </row>
    <row r="72" spans="1:8" s="11" customFormat="1" ht="15.75" thickBot="1" x14ac:dyDescent="0.3">
      <c r="A72" s="38">
        <v>1</v>
      </c>
      <c r="B72" s="61" t="s">
        <v>193</v>
      </c>
      <c r="C72" s="33" t="s">
        <v>194</v>
      </c>
      <c r="D72" s="2" t="s">
        <v>195</v>
      </c>
      <c r="E72" s="25">
        <v>13</v>
      </c>
      <c r="F72" s="25" t="s">
        <v>57</v>
      </c>
      <c r="G72" s="25">
        <f t="shared" ref="G72:G84" si="2">E72</f>
        <v>13</v>
      </c>
      <c r="H72" s="28"/>
    </row>
    <row r="73" spans="1:8" s="11" customFormat="1" ht="15.75" thickBot="1" x14ac:dyDescent="0.3">
      <c r="A73" s="38">
        <v>2</v>
      </c>
      <c r="B73" s="61" t="s">
        <v>196</v>
      </c>
      <c r="C73" s="33" t="s">
        <v>197</v>
      </c>
      <c r="D73" s="2" t="s">
        <v>195</v>
      </c>
      <c r="E73" s="25">
        <v>2</v>
      </c>
      <c r="F73" s="25" t="s">
        <v>57</v>
      </c>
      <c r="G73" s="25">
        <f t="shared" si="2"/>
        <v>2</v>
      </c>
      <c r="H73" s="28"/>
    </row>
    <row r="74" spans="1:8" s="11" customFormat="1" ht="30.75" thickBot="1" x14ac:dyDescent="0.3">
      <c r="A74" s="38">
        <v>3</v>
      </c>
      <c r="B74" s="61" t="s">
        <v>198</v>
      </c>
      <c r="C74" s="33" t="s">
        <v>199</v>
      </c>
      <c r="D74" s="2" t="s">
        <v>195</v>
      </c>
      <c r="E74" s="25">
        <v>1</v>
      </c>
      <c r="F74" s="25" t="s">
        <v>57</v>
      </c>
      <c r="G74" s="25">
        <f t="shared" si="2"/>
        <v>1</v>
      </c>
      <c r="H74" s="28"/>
    </row>
    <row r="75" spans="1:8" s="11" customFormat="1" ht="15.75" thickBot="1" x14ac:dyDescent="0.3">
      <c r="A75" s="38">
        <v>4</v>
      </c>
      <c r="B75" s="61" t="s">
        <v>200</v>
      </c>
      <c r="C75" s="33" t="s">
        <v>201</v>
      </c>
      <c r="D75" s="2" t="s">
        <v>195</v>
      </c>
      <c r="E75" s="25">
        <v>13</v>
      </c>
      <c r="F75" s="25" t="s">
        <v>57</v>
      </c>
      <c r="G75" s="25">
        <f t="shared" si="2"/>
        <v>13</v>
      </c>
      <c r="H75" s="28"/>
    </row>
    <row r="76" spans="1:8" s="11" customFormat="1" ht="15.75" thickBot="1" x14ac:dyDescent="0.3">
      <c r="A76" s="38">
        <v>5</v>
      </c>
      <c r="B76" s="61" t="s">
        <v>202</v>
      </c>
      <c r="C76" s="33" t="s">
        <v>203</v>
      </c>
      <c r="D76" s="2" t="s">
        <v>195</v>
      </c>
      <c r="E76" s="25">
        <v>13</v>
      </c>
      <c r="F76" s="25" t="s">
        <v>57</v>
      </c>
      <c r="G76" s="25">
        <f t="shared" si="2"/>
        <v>13</v>
      </c>
      <c r="H76" s="28"/>
    </row>
    <row r="77" spans="1:8" s="11" customFormat="1" ht="30.75" thickBot="1" x14ac:dyDescent="0.3">
      <c r="A77" s="38">
        <v>6</v>
      </c>
      <c r="B77" s="61" t="s">
        <v>204</v>
      </c>
      <c r="C77" s="33" t="s">
        <v>205</v>
      </c>
      <c r="D77" s="2" t="s">
        <v>195</v>
      </c>
      <c r="E77" s="25">
        <v>1</v>
      </c>
      <c r="F77" s="25" t="s">
        <v>172</v>
      </c>
      <c r="G77" s="25">
        <f t="shared" si="2"/>
        <v>1</v>
      </c>
      <c r="H77" s="28"/>
    </row>
    <row r="78" spans="1:8" s="11" customFormat="1" ht="15.75" thickBot="1" x14ac:dyDescent="0.3">
      <c r="A78" s="38">
        <v>7</v>
      </c>
      <c r="B78" s="61" t="s">
        <v>206</v>
      </c>
      <c r="C78" s="31" t="s">
        <v>207</v>
      </c>
      <c r="D78" s="2" t="s">
        <v>195</v>
      </c>
      <c r="E78" s="25">
        <v>1</v>
      </c>
      <c r="F78" s="25" t="str">
        <f>F76</f>
        <v>шт</v>
      </c>
      <c r="G78" s="25">
        <f t="shared" si="2"/>
        <v>1</v>
      </c>
      <c r="H78" s="28"/>
    </row>
    <row r="79" spans="1:8" s="11" customFormat="1" ht="15.75" thickBot="1" x14ac:dyDescent="0.3">
      <c r="A79" s="38">
        <v>8</v>
      </c>
      <c r="B79" s="62" t="s">
        <v>208</v>
      </c>
      <c r="C79" s="31" t="s">
        <v>209</v>
      </c>
      <c r="D79" s="2" t="s">
        <v>195</v>
      </c>
      <c r="E79" s="25">
        <v>1</v>
      </c>
      <c r="F79" s="25" t="s">
        <v>172</v>
      </c>
      <c r="G79" s="25">
        <f t="shared" si="2"/>
        <v>1</v>
      </c>
      <c r="H79" s="28"/>
    </row>
    <row r="80" spans="1:8" s="11" customFormat="1" ht="15.75" thickBot="1" x14ac:dyDescent="0.3">
      <c r="A80" s="38">
        <v>9</v>
      </c>
      <c r="B80" s="63" t="s">
        <v>210</v>
      </c>
      <c r="C80" s="33" t="s">
        <v>109</v>
      </c>
      <c r="D80" s="2" t="s">
        <v>195</v>
      </c>
      <c r="E80" s="25">
        <v>13</v>
      </c>
      <c r="F80" s="25" t="str">
        <f>F78</f>
        <v>шт</v>
      </c>
      <c r="G80" s="25">
        <f t="shared" si="2"/>
        <v>13</v>
      </c>
      <c r="H80" s="28"/>
    </row>
    <row r="81" spans="1:8" s="11" customFormat="1" ht="15.75" thickBot="1" x14ac:dyDescent="0.3">
      <c r="A81" s="38">
        <v>10</v>
      </c>
      <c r="B81" s="63" t="s">
        <v>211</v>
      </c>
      <c r="C81" s="33" t="s">
        <v>212</v>
      </c>
      <c r="D81" s="2" t="s">
        <v>195</v>
      </c>
      <c r="E81" s="25">
        <v>2</v>
      </c>
      <c r="F81" s="25" t="str">
        <f>F80</f>
        <v>шт</v>
      </c>
      <c r="G81" s="25">
        <f t="shared" si="2"/>
        <v>2</v>
      </c>
      <c r="H81" s="28"/>
    </row>
    <row r="82" spans="1:8" s="11" customFormat="1" ht="30.75" thickBot="1" x14ac:dyDescent="0.3">
      <c r="A82" s="38">
        <v>11</v>
      </c>
      <c r="B82" s="62" t="s">
        <v>213</v>
      </c>
      <c r="C82" s="62" t="s">
        <v>248</v>
      </c>
      <c r="D82" s="2" t="s">
        <v>195</v>
      </c>
      <c r="E82" s="25">
        <v>1</v>
      </c>
      <c r="F82" s="25" t="str">
        <f>F79</f>
        <v>уп.</v>
      </c>
      <c r="G82" s="25">
        <f t="shared" si="2"/>
        <v>1</v>
      </c>
      <c r="H82" s="28"/>
    </row>
    <row r="83" spans="1:8" s="11" customFormat="1" ht="15.75" thickBot="1" x14ac:dyDescent="0.3">
      <c r="A83" s="38">
        <v>12</v>
      </c>
      <c r="B83" s="62" t="s">
        <v>214</v>
      </c>
      <c r="C83" s="62" t="s">
        <v>215</v>
      </c>
      <c r="D83" s="2" t="s">
        <v>195</v>
      </c>
      <c r="E83" s="25">
        <v>1</v>
      </c>
      <c r="F83" s="25" t="str">
        <f>F81</f>
        <v>шт</v>
      </c>
      <c r="G83" s="25">
        <f t="shared" si="2"/>
        <v>1</v>
      </c>
      <c r="H83" s="28"/>
    </row>
    <row r="84" spans="1:8" s="11" customFormat="1" ht="30.75" thickBot="1" x14ac:dyDescent="0.3">
      <c r="A84" s="64">
        <v>13</v>
      </c>
      <c r="B84" s="62" t="s">
        <v>216</v>
      </c>
      <c r="C84" s="62" t="s">
        <v>249</v>
      </c>
      <c r="D84" s="2" t="s">
        <v>195</v>
      </c>
      <c r="E84" s="25">
        <v>2</v>
      </c>
      <c r="F84" s="25" t="str">
        <f>F82</f>
        <v>уп.</v>
      </c>
      <c r="G84" s="25">
        <f t="shared" si="2"/>
        <v>2</v>
      </c>
      <c r="H84" s="28"/>
    </row>
  </sheetData>
  <mergeCells count="30">
    <mergeCell ref="A15:B15"/>
    <mergeCell ref="C15:H15"/>
    <mergeCell ref="A11:B11"/>
    <mergeCell ref="C11:D11"/>
    <mergeCell ref="E11:F11"/>
    <mergeCell ref="G11:H11"/>
    <mergeCell ref="A12:B12"/>
    <mergeCell ref="C12:H12"/>
    <mergeCell ref="A10:B10"/>
    <mergeCell ref="C10:D10"/>
    <mergeCell ref="E10:F10"/>
    <mergeCell ref="G10:H10"/>
    <mergeCell ref="A13:B13"/>
    <mergeCell ref="C13:H13"/>
    <mergeCell ref="A70:H7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1"/>
  <sheetViews>
    <sheetView topLeftCell="A7" zoomScaleNormal="100" workbookViewId="0">
      <selection activeCell="H13" sqref="H13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23"/>
      <c r="B1" s="124"/>
      <c r="C1" s="124"/>
      <c r="D1" s="124"/>
      <c r="E1" s="124"/>
      <c r="F1" s="124"/>
      <c r="G1" s="124"/>
    </row>
    <row r="2" spans="1:8" ht="20.25" x14ac:dyDescent="0.3">
      <c r="A2" s="111" t="s">
        <v>32</v>
      </c>
      <c r="B2" s="111"/>
      <c r="C2" s="111"/>
      <c r="D2" s="111"/>
      <c r="E2" s="111"/>
      <c r="F2" s="111"/>
      <c r="G2" s="111"/>
      <c r="H2" s="18"/>
    </row>
    <row r="3" spans="1:8" ht="20.25" x14ac:dyDescent="0.25">
      <c r="A3" s="112" t="str">
        <f>'Информация о Чемпионате'!B4</f>
        <v xml:space="preserve">Региональный </v>
      </c>
      <c r="B3" s="112"/>
      <c r="C3" s="112"/>
      <c r="D3" s="112"/>
      <c r="E3" s="112"/>
      <c r="F3" s="112"/>
      <c r="G3" s="112"/>
      <c r="H3" s="19"/>
    </row>
    <row r="4" spans="1:8" ht="20.25" x14ac:dyDescent="0.3">
      <c r="A4" s="111" t="s">
        <v>33</v>
      </c>
      <c r="B4" s="111"/>
      <c r="C4" s="111"/>
      <c r="D4" s="111"/>
      <c r="E4" s="111"/>
      <c r="F4" s="111"/>
      <c r="G4" s="111"/>
      <c r="H4" s="18"/>
    </row>
    <row r="5" spans="1:8" ht="20.25" x14ac:dyDescent="0.25">
      <c r="A5" s="125" t="str">
        <f>'Информация о Чемпионате'!B3</f>
        <v>Пчеловодство</v>
      </c>
      <c r="B5" s="125"/>
      <c r="C5" s="125"/>
      <c r="D5" s="125"/>
      <c r="E5" s="125"/>
      <c r="F5" s="125"/>
      <c r="G5" s="125"/>
      <c r="H5" s="20"/>
    </row>
    <row r="6" spans="1:8" ht="20.25" x14ac:dyDescent="0.25">
      <c r="A6" s="96" t="s">
        <v>14</v>
      </c>
      <c r="B6" s="122"/>
      <c r="C6" s="122"/>
      <c r="D6" s="122"/>
      <c r="E6" s="122"/>
      <c r="F6" s="122"/>
      <c r="G6" s="122"/>
    </row>
    <row r="7" spans="1:8" ht="30.75" thickBot="1" x14ac:dyDescent="0.3">
      <c r="A7" s="3" t="s">
        <v>6</v>
      </c>
      <c r="B7" s="3" t="s">
        <v>5</v>
      </c>
      <c r="C7" s="3" t="s">
        <v>4</v>
      </c>
      <c r="D7" s="3" t="s">
        <v>3</v>
      </c>
      <c r="E7" s="3" t="s">
        <v>2</v>
      </c>
      <c r="F7" s="3" t="s">
        <v>1</v>
      </c>
      <c r="G7" s="3" t="s">
        <v>15</v>
      </c>
    </row>
    <row r="8" spans="1:8" ht="45.75" customHeight="1" thickTop="1" thickBot="1" x14ac:dyDescent="0.3">
      <c r="A8" s="6">
        <v>1</v>
      </c>
      <c r="B8" s="67" t="s">
        <v>235</v>
      </c>
      <c r="C8" s="67" t="s">
        <v>236</v>
      </c>
      <c r="D8" s="69" t="s">
        <v>93</v>
      </c>
      <c r="E8" s="68">
        <v>1</v>
      </c>
      <c r="F8" s="70" t="s">
        <v>181</v>
      </c>
      <c r="G8" s="27" t="s">
        <v>187</v>
      </c>
    </row>
    <row r="9" spans="1:8" ht="46.5" customHeight="1" thickTop="1" thickBot="1" x14ac:dyDescent="0.3">
      <c r="A9" s="6">
        <v>2</v>
      </c>
      <c r="B9" s="67" t="s">
        <v>237</v>
      </c>
      <c r="C9" s="67" t="s">
        <v>238</v>
      </c>
      <c r="D9" s="69" t="s">
        <v>93</v>
      </c>
      <c r="E9" s="68">
        <v>1</v>
      </c>
      <c r="F9" s="70" t="s">
        <v>181</v>
      </c>
      <c r="G9" s="27" t="s">
        <v>187</v>
      </c>
    </row>
    <row r="10" spans="1:8" ht="46.5" customHeight="1" thickTop="1" thickBot="1" x14ac:dyDescent="0.3">
      <c r="A10" s="6">
        <v>3</v>
      </c>
      <c r="B10" s="67" t="s">
        <v>239</v>
      </c>
      <c r="C10" s="67" t="s">
        <v>238</v>
      </c>
      <c r="D10" s="69" t="s">
        <v>93</v>
      </c>
      <c r="E10" s="68">
        <v>1</v>
      </c>
      <c r="F10" s="70" t="s">
        <v>181</v>
      </c>
      <c r="G10" s="27" t="s">
        <v>187</v>
      </c>
    </row>
    <row r="11" spans="1:8" ht="45" customHeight="1" thickTop="1" thickBot="1" x14ac:dyDescent="0.3">
      <c r="A11" s="6">
        <v>4</v>
      </c>
      <c r="B11" s="67" t="s">
        <v>198</v>
      </c>
      <c r="C11" s="67" t="s">
        <v>238</v>
      </c>
      <c r="D11" s="69" t="s">
        <v>93</v>
      </c>
      <c r="E11" s="68">
        <v>1</v>
      </c>
      <c r="F11" s="70" t="s">
        <v>181</v>
      </c>
      <c r="G11" s="27" t="s">
        <v>187</v>
      </c>
    </row>
    <row r="12" spans="1:8" ht="45" customHeight="1" thickTop="1" thickBot="1" x14ac:dyDescent="0.3">
      <c r="A12" s="6">
        <v>5</v>
      </c>
      <c r="B12" s="67" t="s">
        <v>240</v>
      </c>
      <c r="C12" s="67" t="s">
        <v>238</v>
      </c>
      <c r="D12" s="69" t="s">
        <v>93</v>
      </c>
      <c r="E12" s="68">
        <v>1</v>
      </c>
      <c r="F12" s="70" t="s">
        <v>181</v>
      </c>
      <c r="G12" s="27" t="s">
        <v>187</v>
      </c>
    </row>
    <row r="13" spans="1:8" ht="45.75" customHeight="1" thickTop="1" thickBot="1" x14ac:dyDescent="0.3">
      <c r="A13" s="6">
        <v>6</v>
      </c>
      <c r="B13" s="67" t="s">
        <v>241</v>
      </c>
      <c r="C13" s="67" t="s">
        <v>245</v>
      </c>
      <c r="D13" s="69" t="s">
        <v>84</v>
      </c>
      <c r="E13" s="68">
        <v>1</v>
      </c>
      <c r="F13" s="70" t="s">
        <v>181</v>
      </c>
      <c r="G13" s="27" t="s">
        <v>187</v>
      </c>
    </row>
    <row r="14" spans="1:8" ht="45" customHeight="1" thickTop="1" thickBot="1" x14ac:dyDescent="0.3">
      <c r="A14" s="6">
        <v>7</v>
      </c>
      <c r="B14" s="67" t="s">
        <v>242</v>
      </c>
      <c r="C14" s="67" t="s">
        <v>243</v>
      </c>
      <c r="D14" s="69" t="s">
        <v>84</v>
      </c>
      <c r="E14" s="68">
        <v>1</v>
      </c>
      <c r="F14" s="70" t="s">
        <v>181</v>
      </c>
      <c r="G14" s="27" t="s">
        <v>187</v>
      </c>
    </row>
    <row r="15" spans="1:8" ht="46.5" customHeight="1" thickTop="1" thickBot="1" x14ac:dyDescent="0.3">
      <c r="A15" s="6">
        <v>8</v>
      </c>
      <c r="B15" s="67" t="s">
        <v>244</v>
      </c>
      <c r="C15" s="67" t="s">
        <v>243</v>
      </c>
      <c r="D15" s="69" t="s">
        <v>84</v>
      </c>
      <c r="E15" s="68">
        <v>1</v>
      </c>
      <c r="F15" s="70" t="s">
        <v>181</v>
      </c>
      <c r="G15" s="27" t="s">
        <v>187</v>
      </c>
    </row>
    <row r="16" spans="1:8" ht="46.5" customHeight="1" thickTop="1" thickBot="1" x14ac:dyDescent="0.3">
      <c r="A16" s="6">
        <v>9</v>
      </c>
      <c r="B16" s="67" t="s">
        <v>246</v>
      </c>
      <c r="C16" s="67" t="s">
        <v>243</v>
      </c>
      <c r="D16" s="69" t="s">
        <v>84</v>
      </c>
      <c r="E16" s="68">
        <v>1</v>
      </c>
      <c r="F16" s="70" t="s">
        <v>181</v>
      </c>
      <c r="G16" s="27" t="s">
        <v>187</v>
      </c>
    </row>
    <row r="17" spans="1:7" ht="49.5" customHeight="1" thickTop="1" thickBot="1" x14ac:dyDescent="0.3">
      <c r="A17" s="6">
        <v>10</v>
      </c>
      <c r="B17" s="67" t="s">
        <v>192</v>
      </c>
      <c r="C17" s="67" t="s">
        <v>247</v>
      </c>
      <c r="D17" s="69" t="s">
        <v>84</v>
      </c>
      <c r="E17" s="68">
        <v>1</v>
      </c>
      <c r="F17" s="70" t="s">
        <v>181</v>
      </c>
      <c r="G17" s="27" t="s">
        <v>187</v>
      </c>
    </row>
    <row r="18" spans="1:7" ht="50.25" customHeight="1" thickTop="1" thickBot="1" x14ac:dyDescent="0.3">
      <c r="A18" s="6">
        <v>11</v>
      </c>
      <c r="B18" s="67" t="s">
        <v>185</v>
      </c>
      <c r="C18" s="67" t="s">
        <v>186</v>
      </c>
      <c r="D18" s="69" t="s">
        <v>84</v>
      </c>
      <c r="E18" s="68">
        <v>2</v>
      </c>
      <c r="F18" s="70" t="s">
        <v>181</v>
      </c>
      <c r="G18" s="27" t="s">
        <v>187</v>
      </c>
    </row>
    <row r="19" spans="1:7" ht="46.5" customHeight="1" thickTop="1" thickBot="1" x14ac:dyDescent="0.3">
      <c r="A19" s="6">
        <v>12</v>
      </c>
      <c r="B19" s="67" t="s">
        <v>188</v>
      </c>
      <c r="C19" s="67" t="s">
        <v>189</v>
      </c>
      <c r="D19" s="69" t="s">
        <v>84</v>
      </c>
      <c r="E19" s="68">
        <v>1</v>
      </c>
      <c r="F19" s="70" t="s">
        <v>181</v>
      </c>
      <c r="G19" s="27" t="s">
        <v>187</v>
      </c>
    </row>
    <row r="20" spans="1:7" ht="47.25" customHeight="1" thickTop="1" thickBot="1" x14ac:dyDescent="0.3">
      <c r="A20" s="6">
        <v>13</v>
      </c>
      <c r="B20" s="67" t="s">
        <v>190</v>
      </c>
      <c r="C20" s="67" t="s">
        <v>191</v>
      </c>
      <c r="D20" s="69" t="s">
        <v>84</v>
      </c>
      <c r="E20" s="68">
        <v>1</v>
      </c>
      <c r="F20" s="70" t="s">
        <v>181</v>
      </c>
      <c r="G20" s="27" t="s">
        <v>187</v>
      </c>
    </row>
    <row r="21" spans="1:7" ht="15.75" thickTop="1" x14ac:dyDescent="0.25"/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sekdpo</cp:lastModifiedBy>
  <dcterms:created xsi:type="dcterms:W3CDTF">2023-01-11T12:24:27Z</dcterms:created>
  <dcterms:modified xsi:type="dcterms:W3CDTF">2025-01-28T07:49:26Z</dcterms:modified>
</cp:coreProperties>
</file>